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Delphine\SynologyDrive\1-AFFAIRES\2024\24-11- ADAP ESQUIROL\6_PRO-DCE\PIECES ECRITES\MISE A JOUR 160625\"/>
    </mc:Choice>
  </mc:AlternateContent>
  <xr:revisionPtr revIDLastSave="0" documentId="13_ncr:1_{D4751817-6CC7-475E-9256-F6DA9F5C71D3}" xr6:coauthVersionLast="47" xr6:coauthVersionMax="47" xr10:uidLastSave="{00000000-0000-0000-0000-000000000000}"/>
  <bookViews>
    <workbookView xWindow="-28920" yWindow="-120" windowWidth="29040" windowHeight="15720" activeTab="5" xr2:uid="{146F14C2-3537-4542-8D0F-54433A3C5658}"/>
  </bookViews>
  <sheets>
    <sheet name="PC PEDO" sheetId="2" r:id="rId1"/>
    <sheet name="NOISILLES" sheetId="9" r:id="rId2"/>
    <sheet name="BELLEVUE" sheetId="11" r:id="rId3"/>
    <sheet name="ITARD" sheetId="12" r:id="rId4"/>
    <sheet name="GYMNASE" sheetId="13" r:id="rId5"/>
    <sheet name="L'ARCHE" sheetId="14" r:id="rId6"/>
  </sheets>
  <definedNames>
    <definedName name="_xlnm.Print_Titles" localSheetId="2">BELLEVUE!$4:$4</definedName>
    <definedName name="_xlnm.Print_Titles" localSheetId="4">GYMNASE!$4:$4</definedName>
    <definedName name="_xlnm.Print_Titles" localSheetId="3">ITARD!$4:$4</definedName>
    <definedName name="_xlnm.Print_Titles" localSheetId="5">'L''ARCHE'!$4:$4</definedName>
    <definedName name="_xlnm.Print_Titles" localSheetId="1">NOISILLES!$4:$4</definedName>
    <definedName name="_xlnm.Print_Titles" localSheetId="0">'PC PEDO'!$4:$4</definedName>
    <definedName name="_xlnm.Print_Area" localSheetId="2">BELLEVUE!$A$1:$J$198</definedName>
    <definedName name="_xlnm.Print_Area" localSheetId="4">GYMNASE!$A$1:$J$253</definedName>
    <definedName name="_xlnm.Print_Area" localSheetId="3">ITARD!$A$1:$J$98</definedName>
    <definedName name="_xlnm.Print_Area" localSheetId="5">'L''ARCHE'!$A$1:$J$164</definedName>
    <definedName name="_xlnm.Print_Area" localSheetId="1">NOISILLES!$A$1:$J$97</definedName>
    <definedName name="_xlnm.Print_Area" localSheetId="0">'PC PEDO'!$A$1:$J$140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55" i="14" l="1"/>
  <c r="G155" i="14"/>
  <c r="B155" i="14"/>
  <c r="A155" i="14"/>
  <c r="J153" i="14"/>
  <c r="G153" i="14"/>
  <c r="B153" i="14"/>
  <c r="A153" i="14"/>
  <c r="J151" i="14"/>
  <c r="G151" i="14"/>
  <c r="B151" i="14"/>
  <c r="A151" i="14"/>
  <c r="J149" i="14"/>
  <c r="G149" i="14"/>
  <c r="B149" i="14"/>
  <c r="A149" i="14"/>
  <c r="J143" i="14"/>
  <c r="G143" i="14"/>
  <c r="B143" i="14"/>
  <c r="A143" i="14"/>
  <c r="J141" i="14"/>
  <c r="G141" i="14"/>
  <c r="B141" i="14"/>
  <c r="A141" i="14"/>
  <c r="J139" i="14"/>
  <c r="G139" i="14"/>
  <c r="B139" i="14"/>
  <c r="A139" i="14"/>
  <c r="J105" i="14"/>
  <c r="G105" i="14"/>
  <c r="J104" i="14"/>
  <c r="G104" i="14"/>
  <c r="J38" i="14"/>
  <c r="G38" i="14"/>
  <c r="J37" i="14"/>
  <c r="G37" i="14"/>
  <c r="J36" i="14"/>
  <c r="G36" i="14"/>
  <c r="J35" i="14"/>
  <c r="G35" i="14"/>
  <c r="J244" i="13"/>
  <c r="G244" i="13"/>
  <c r="B244" i="13"/>
  <c r="A244" i="13"/>
  <c r="J242" i="13"/>
  <c r="G242" i="13"/>
  <c r="B242" i="13"/>
  <c r="A242" i="13"/>
  <c r="J240" i="13"/>
  <c r="G240" i="13"/>
  <c r="B240" i="13"/>
  <c r="A240" i="13"/>
  <c r="J238" i="13"/>
  <c r="G238" i="13"/>
  <c r="B238" i="13"/>
  <c r="A238" i="13"/>
  <c r="J232" i="13"/>
  <c r="G232" i="13"/>
  <c r="B232" i="13"/>
  <c r="A232" i="13"/>
  <c r="J230" i="13"/>
  <c r="G230" i="13"/>
  <c r="B230" i="13"/>
  <c r="A230" i="13"/>
  <c r="J228" i="13"/>
  <c r="G228" i="13"/>
  <c r="B228" i="13"/>
  <c r="A228" i="13"/>
  <c r="J185" i="13"/>
  <c r="G185" i="13"/>
  <c r="J107" i="13"/>
  <c r="G107" i="13"/>
  <c r="J106" i="13"/>
  <c r="G106" i="13"/>
  <c r="J105" i="13"/>
  <c r="G105" i="13"/>
  <c r="J104" i="13"/>
  <c r="G104" i="13"/>
  <c r="J47" i="13"/>
  <c r="G47" i="13"/>
  <c r="J89" i="12"/>
  <c r="G89" i="12"/>
  <c r="B89" i="12"/>
  <c r="A89" i="12"/>
  <c r="J87" i="12"/>
  <c r="G87" i="12"/>
  <c r="B87" i="12"/>
  <c r="A87" i="12"/>
  <c r="J85" i="12"/>
  <c r="G85" i="12"/>
  <c r="B85" i="12"/>
  <c r="A85" i="12"/>
  <c r="J83" i="12"/>
  <c r="G83" i="12"/>
  <c r="B83" i="12"/>
  <c r="A83" i="12"/>
  <c r="J77" i="12"/>
  <c r="G77" i="12"/>
  <c r="B77" i="12"/>
  <c r="A77" i="12"/>
  <c r="J75" i="12"/>
  <c r="G75" i="12"/>
  <c r="B75" i="12"/>
  <c r="A75" i="12"/>
  <c r="J73" i="12"/>
  <c r="G73" i="12"/>
  <c r="B73" i="12"/>
  <c r="A73" i="12"/>
  <c r="J42" i="12"/>
  <c r="G42" i="12"/>
  <c r="J41" i="12"/>
  <c r="G41" i="12"/>
  <c r="J189" i="11"/>
  <c r="G189" i="11"/>
  <c r="B189" i="11"/>
  <c r="A189" i="11"/>
  <c r="J187" i="11"/>
  <c r="G187" i="11"/>
  <c r="B187" i="11"/>
  <c r="A187" i="11"/>
  <c r="J185" i="11"/>
  <c r="G185" i="11"/>
  <c r="B185" i="11"/>
  <c r="A185" i="11"/>
  <c r="J183" i="11"/>
  <c r="G183" i="11"/>
  <c r="B183" i="11"/>
  <c r="A183" i="11"/>
  <c r="J177" i="11"/>
  <c r="G177" i="11"/>
  <c r="B177" i="11"/>
  <c r="A177" i="11"/>
  <c r="J175" i="11"/>
  <c r="G175" i="11"/>
  <c r="B175" i="11"/>
  <c r="A175" i="11"/>
  <c r="J173" i="11"/>
  <c r="G173" i="11"/>
  <c r="B173" i="11"/>
  <c r="A173" i="11"/>
  <c r="J139" i="11"/>
  <c r="G139" i="11"/>
  <c r="J89" i="11"/>
  <c r="G89" i="11"/>
  <c r="J88" i="11"/>
  <c r="G88" i="11"/>
  <c r="J87" i="11"/>
  <c r="G87" i="11"/>
  <c r="J86" i="11"/>
  <c r="G86" i="11"/>
  <c r="G53" i="11"/>
  <c r="J52" i="11"/>
  <c r="G52" i="11"/>
  <c r="J51" i="11"/>
  <c r="G51" i="11"/>
  <c r="J50" i="11"/>
  <c r="G50" i="11"/>
  <c r="J47" i="11"/>
  <c r="G47" i="11"/>
  <c r="J88" i="9"/>
  <c r="G88" i="9"/>
  <c r="B88" i="9"/>
  <c r="A88" i="9"/>
  <c r="J86" i="9"/>
  <c r="G86" i="9"/>
  <c r="B86" i="9"/>
  <c r="A86" i="9"/>
  <c r="J84" i="9"/>
  <c r="G84" i="9"/>
  <c r="B84" i="9"/>
  <c r="A84" i="9"/>
  <c r="J82" i="9"/>
  <c r="G82" i="9"/>
  <c r="B82" i="9"/>
  <c r="A82" i="9"/>
  <c r="J76" i="9"/>
  <c r="G76" i="9"/>
  <c r="B76" i="9"/>
  <c r="A76" i="9"/>
  <c r="J74" i="9"/>
  <c r="G74" i="9"/>
  <c r="B74" i="9"/>
  <c r="A74" i="9"/>
  <c r="J72" i="9"/>
  <c r="G72" i="9"/>
  <c r="B72" i="9"/>
  <c r="A72" i="9"/>
  <c r="J41" i="9"/>
  <c r="G41" i="9"/>
  <c r="J59" i="2"/>
  <c r="J60" i="2"/>
  <c r="J62" i="2"/>
  <c r="G62" i="2"/>
  <c r="B131" i="2"/>
  <c r="A131" i="2"/>
  <c r="B129" i="2"/>
  <c r="A129" i="2"/>
  <c r="B127" i="2"/>
  <c r="A127" i="2"/>
  <c r="B125" i="2"/>
  <c r="A125" i="2"/>
  <c r="B119" i="2"/>
  <c r="A119" i="2"/>
  <c r="B117" i="2"/>
  <c r="A117" i="2"/>
  <c r="B115" i="2"/>
  <c r="A115" i="2"/>
  <c r="J81" i="2"/>
  <c r="G81" i="2"/>
  <c r="G60" i="2"/>
  <c r="G59" i="2"/>
  <c r="J119" i="2"/>
  <c r="G117" i="2"/>
  <c r="J117" i="2"/>
  <c r="G145" i="14" l="1"/>
  <c r="G157" i="14"/>
  <c r="J145" i="14"/>
  <c r="J157" i="14"/>
  <c r="J91" i="12"/>
  <c r="G79" i="12"/>
  <c r="G91" i="12"/>
  <c r="J79" i="12"/>
  <c r="G191" i="11"/>
  <c r="J191" i="11"/>
  <c r="G179" i="11"/>
  <c r="J179" i="11"/>
  <c r="G78" i="9"/>
  <c r="G90" i="9"/>
  <c r="J78" i="9"/>
  <c r="J90" i="9"/>
  <c r="G234" i="13"/>
  <c r="G246" i="13"/>
  <c r="J234" i="13"/>
  <c r="J246" i="13"/>
  <c r="J131" i="2"/>
  <c r="G127" i="2"/>
  <c r="G129" i="2"/>
  <c r="J129" i="2"/>
  <c r="J127" i="2"/>
  <c r="G131" i="2"/>
  <c r="G119" i="2"/>
  <c r="G125" i="2"/>
  <c r="J115" i="2"/>
  <c r="J121" i="2" s="1"/>
  <c r="G115" i="2"/>
  <c r="J125" i="2"/>
  <c r="G160" i="14" l="1"/>
  <c r="G161" i="14" s="1"/>
  <c r="G163" i="14" s="1"/>
  <c r="J160" i="14"/>
  <c r="J161" i="14" s="1"/>
  <c r="J163" i="14" s="1"/>
  <c r="J249" i="13"/>
  <c r="J250" i="13" s="1"/>
  <c r="J252" i="13" s="1"/>
  <c r="G249" i="13"/>
  <c r="G250" i="13" s="1"/>
  <c r="G251" i="13" s="1"/>
  <c r="G94" i="12"/>
  <c r="G95" i="12" s="1"/>
  <c r="G97" i="12" s="1"/>
  <c r="J94" i="12"/>
  <c r="J95" i="12" s="1"/>
  <c r="J97" i="12" s="1"/>
  <c r="G194" i="11"/>
  <c r="G195" i="11" s="1"/>
  <c r="G197" i="11" s="1"/>
  <c r="J194" i="11"/>
  <c r="J195" i="11" s="1"/>
  <c r="J196" i="11" s="1"/>
  <c r="G93" i="9"/>
  <c r="G94" i="9" s="1"/>
  <c r="G95" i="9" s="1"/>
  <c r="J93" i="9"/>
  <c r="J94" i="9" s="1"/>
  <c r="J95" i="9" s="1"/>
  <c r="G133" i="2"/>
  <c r="J133" i="2"/>
  <c r="J136" i="2" s="1"/>
  <c r="J137" i="2" s="1"/>
  <c r="J138" i="2" s="1"/>
  <c r="G121" i="2"/>
  <c r="J162" i="14" l="1"/>
  <c r="G162" i="14"/>
  <c r="J251" i="13"/>
  <c r="G252" i="13"/>
  <c r="G96" i="12"/>
  <c r="J96" i="12"/>
  <c r="G196" i="11"/>
  <c r="J197" i="11"/>
  <c r="G96" i="9"/>
  <c r="J96" i="9"/>
  <c r="G136" i="2"/>
  <c r="G137" i="2" s="1"/>
  <c r="G139" i="2" s="1"/>
  <c r="J139" i="2"/>
  <c r="G138"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Delphine</author>
  </authors>
  <commentList>
    <comment ref="B135" authorId="0" shapeId="0" xr:uid="{69C47690-D7D5-4E0A-9465-8C82764E4FA2}">
      <text>
        <r>
          <rPr>
            <b/>
            <sz val="9"/>
            <color indexed="81"/>
            <rFont val="Tahoma"/>
            <family val="2"/>
          </rPr>
          <t>Delphine: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Delphine</author>
  </authors>
  <commentList>
    <comment ref="B66" authorId="0" shapeId="0" xr:uid="{D68C0302-BBB1-49B4-BCC5-2B6174695C37}">
      <text>
        <r>
          <rPr>
            <b/>
            <sz val="9"/>
            <color indexed="81"/>
            <rFont val="Tahoma"/>
            <family val="2"/>
          </rPr>
          <t>Delphine:</t>
        </r>
        <r>
          <rPr>
            <sz val="9"/>
            <color indexed="81"/>
            <rFont val="Tahoma"/>
            <family val="2"/>
          </rPr>
          <t xml:space="preserve">
</t>
        </r>
      </text>
    </comment>
  </commentList>
</comments>
</file>

<file path=xl/sharedStrings.xml><?xml version="1.0" encoding="utf-8"?>
<sst xmlns="http://schemas.openxmlformats.org/spreadsheetml/2006/main" count="1123" uniqueCount="153">
  <si>
    <t>Art.</t>
  </si>
  <si>
    <t>DESIGNATION SUIVANT CCTP</t>
  </si>
  <si>
    <t>U</t>
  </si>
  <si>
    <t>Qté</t>
  </si>
  <si>
    <t>GENERALITES</t>
  </si>
  <si>
    <r>
      <rPr>
        <i/>
        <u/>
        <sz val="11"/>
        <rFont val="Calibri"/>
        <family val="2"/>
        <scheme val="minor"/>
      </rPr>
      <t xml:space="preserve">La présente entreprise doit : </t>
    </r>
    <r>
      <rPr>
        <sz val="11"/>
        <rFont val="Calibri"/>
        <family val="2"/>
        <scheme val="minor"/>
      </rPr>
      <t xml:space="preserve">
</t>
    </r>
    <r>
      <rPr>
        <i/>
        <sz val="11"/>
        <rFont val="Calibri"/>
        <family val="2"/>
        <scheme val="minor"/>
      </rPr>
      <t>- Répondre à l'ensemble des articles du présent cadre, y compris si la quantité n'est pas indiquée;
- Les quantités indiquées le sont à titre indicatif et doivent être contrôlées par l'entreprise avant l'établissement de son offre;
- Il est de la responsabilité de l'entreprise de le modifier ou de le compléter, si cela s'avère nécessaire. Toutes modifications doivent être clairement identifiées.
- La DPGF est dépendante du CCTP, l'entreprise doit se référer au CCTP en tout lieu. elle est rédigée pour permettre une base de comparaison;
- Tous les prix s'entendent pour des matériels fournis, raccordés, essayés, en ordre de marche, et toutes sujétions comprises;</t>
    </r>
  </si>
  <si>
    <t>ens</t>
  </si>
  <si>
    <t>Sous-total</t>
  </si>
  <si>
    <t>ml</t>
  </si>
  <si>
    <t>RECAPITULATION GENERALE</t>
  </si>
  <si>
    <t xml:space="preserve">TOTAL GENERAL HT  </t>
  </si>
  <si>
    <t>TOTAL GENERAL TTC</t>
  </si>
  <si>
    <t>3.1</t>
  </si>
  <si>
    <t>Ø12/14</t>
  </si>
  <si>
    <t>4.2</t>
  </si>
  <si>
    <t>4.3</t>
  </si>
  <si>
    <t>Canalisation en tube cuivre écroui y compris colliers et support</t>
  </si>
  <si>
    <t>4.4</t>
  </si>
  <si>
    <t>Ø32</t>
  </si>
  <si>
    <t>Ø40</t>
  </si>
  <si>
    <t>Ø100</t>
  </si>
  <si>
    <t>y compris abattant thermodur, robinet et pipe de raccordement</t>
  </si>
  <si>
    <t>. Marque :</t>
  </si>
  <si>
    <t>Fourreaux de traversée de cloisons, murs, planchers et rebouchages</t>
  </si>
  <si>
    <t>Equipements complémentaires</t>
  </si>
  <si>
    <t>Ensemble de soudures, brides, raccords mécaniques, peinture antirouille, lyres, points fixes, supports et toutes sujétions de pose</t>
  </si>
  <si>
    <t>Dispositifs de vidange sur réseaux</t>
  </si>
  <si>
    <t>Dispositifs de purge sur réseaux</t>
  </si>
  <si>
    <t>. Réf :</t>
  </si>
  <si>
    <t>Vanne d'arrêt 1/4 de tour</t>
  </si>
  <si>
    <t>Calorifuge par isolant souple classé M1 y compris protection et accessoires de pose.</t>
  </si>
  <si>
    <t>. Type</t>
  </si>
  <si>
    <t xml:space="preserve"> Isolant épaisseur 19 mm pour tube</t>
  </si>
  <si>
    <t>Canalisation en tube PVC NFE y compris accessoires et toutes sujestions de mise en œuvre</t>
  </si>
  <si>
    <t>3.2</t>
  </si>
  <si>
    <t>3.3</t>
  </si>
  <si>
    <t>4.1</t>
  </si>
  <si>
    <t>45 m3/h</t>
  </si>
  <si>
    <t>Gaine circulaire spiralée en tôle d'acier galvanisée compris supports et fixations</t>
  </si>
  <si>
    <t>Ø 200</t>
  </si>
  <si>
    <t>Ø 250</t>
  </si>
  <si>
    <t>Gaine souple isolée épaisseur 25 mm y compris pièces de transformation, supports, dispositifs anti vibratiles, tous accessoires et ingrédients de pose.</t>
  </si>
  <si>
    <t>Ensemble d'accessoires comprenant coudes, tés, caisson de piquage acoustique en combles,  pièces de transformation, ingrédients de pose</t>
  </si>
  <si>
    <t>Groupe d'extraction suivant descriptions du CCTP</t>
  </si>
  <si>
    <t>Manchettes souples</t>
  </si>
  <si>
    <t xml:space="preserve">TOTAL PLOMBERIE SANITAIRES HT  </t>
  </si>
  <si>
    <t>TVA 20 %</t>
  </si>
  <si>
    <t>DN20</t>
  </si>
  <si>
    <t>DN15</t>
  </si>
  <si>
    <t>30 m3/h</t>
  </si>
  <si>
    <t>Ø 160</t>
  </si>
  <si>
    <t>Ø 125</t>
  </si>
  <si>
    <t>DESCRIPTION DES OUVRAGES DE CHAUFFAGE - VENTILATION</t>
  </si>
  <si>
    <t>Travaux préliminaires de repérage, d'isolement, de vidange et de dépose des réseaux existants rendus caduques</t>
  </si>
  <si>
    <t>.Marque :</t>
  </si>
  <si>
    <t>.Réf. :</t>
  </si>
  <si>
    <t>DESCRIPTION DES OUVRAGES DE PLOMBERIE - SANITAIRES</t>
  </si>
  <si>
    <t>. Réf. :</t>
  </si>
  <si>
    <t>Sous-total Ouvrages de Plomberie - Sanitaires</t>
  </si>
  <si>
    <t>Sous-total Ouvrages de Chauffage - Ventilation</t>
  </si>
  <si>
    <t xml:space="preserve">TOTAL CHAUFFAGE - VENTILATION HT  </t>
  </si>
  <si>
    <t>MISE EN PLACE DE L'AGENDA ACCESSIBILITE - CENTRE HOSPITALIER ESQUIROL - 87025 LIMOGES CEDEX</t>
  </si>
  <si>
    <t xml:space="preserve">TRAVAUX PRELIMINAIRES </t>
  </si>
  <si>
    <t>Ensemble des percements de parois existantes induits par le cheminement de ses réseaux et canalisations, ainsi que les rebouchages.</t>
  </si>
  <si>
    <t>TRAVAUX DE CHAUFFAGE</t>
  </si>
  <si>
    <t>Le système de chauffage dans l’ensemble des bâtiments sera conservé. Seules des adaptations seront nécessaires afin de respecter les nouveaux agencements proposés dans le cadre du projet.
Les travaux concerneront l’isolement, et ou la neutralisation des réseaux de chauffage existant, suivis de la dépose, repose ou suppression des émetteurs de chauffe, avec adaptation des canalisations</t>
  </si>
  <si>
    <t>3.2.1. - Dépose et repose des radiateurs existants</t>
  </si>
  <si>
    <t>Suppression ou la dépose et repose des radiateurs existants situés dans la zone de réaménagement d’accessibilité PMR suivant plans et  localisations du CCTP</t>
  </si>
  <si>
    <t>Canalisation en tube cuivre écroui y compris toutes sujétions de mise en œuvre.</t>
  </si>
  <si>
    <t>Ø14/16</t>
  </si>
  <si>
    <t>3.2.2. - Distribution hydraulique de chauffage</t>
  </si>
  <si>
    <t>TRAVAUX DE VENTILATION</t>
  </si>
  <si>
    <t xml:space="preserve">Le système de ventilation sera conservé dans la majorité des bâtiments. Il sera prévu des adaptations, prolongements ou suppressions de gaine de ventilation suivant les nouveaux agencements des locaux. 
</t>
  </si>
  <si>
    <t>Dans les sanitaires réaménagés pour l’accessibilité PMR, le titulaire du présent lot devra l’adaptation du réseau de VMC existant, avec la mise en œuvre de gaines rigides ou souples supplémentaire suivant le nouvel agencement.
Les bouches d’extractions seront déposées et remplacées</t>
  </si>
  <si>
    <t>Bouches d'extraction autoréglables</t>
  </si>
  <si>
    <t>Bouche d'extraction suivant descriptions techniques du CCTP y compris  accessoires de pose</t>
  </si>
  <si>
    <t>Réseaux de distribution</t>
  </si>
  <si>
    <t>TOTAL 3.3.1.</t>
  </si>
  <si>
    <t>3.3.1. - Ventilation des sanitaires</t>
  </si>
  <si>
    <t>La zone vestiaires du bâtiment gymnase sera entièrement réaménagée. Les locaux impactés sont le bureau, et les vestiaires1 et 2.
Le système de ventilation de cette zone sera assuré par la mise en œuvre d’un système de ventilation mécanique simple flux.</t>
  </si>
  <si>
    <t>Bouches d'extraction hygroréglables</t>
  </si>
  <si>
    <t>Caisson d'extraction</t>
  </si>
  <si>
    <t>Débit - Pertes de charges : 350 m3/h - 120 Pa</t>
  </si>
  <si>
    <t>y compris interrupteur cadenassable, kit pressostat différentiel et système de supension</t>
  </si>
  <si>
    <t>Raccordement électrique depuis cable laissé en attente par le lot électricité</t>
  </si>
  <si>
    <t xml:space="preserve">Raccordement du pressostat différentiel </t>
  </si>
  <si>
    <t>Grille de rejet circulaire extérieure suivant CCTP</t>
  </si>
  <si>
    <t>TOTAL 3.3.2.</t>
  </si>
  <si>
    <t>3.3.3. - Ventilation spécifique BATIMENT FORMATION</t>
  </si>
  <si>
    <t>3.3.2. - Ventilation spécifique BATIMENT GYMNASE</t>
  </si>
  <si>
    <t>Ensemble d'accessoires comprenant coudes, tés, pièces de transformation, ingrédients de pose</t>
  </si>
  <si>
    <t>TRAVAUX DANS LES SANITAIRES PMR</t>
  </si>
  <si>
    <t>Les travaux de plomberie et sanitaires concernent essentiellement la mise en accessibilité PMR des sanitaires existants. Les bâtiments ne comportant pas de sanitaires accessibles, il en sera créé à chaque niveau.</t>
  </si>
  <si>
    <t>4.2.1. - Remplacement des plans vasques existants</t>
  </si>
  <si>
    <t>Robinetterie : mitigeur existant déposé et reposé</t>
  </si>
  <si>
    <t>4.2.2. - Mitigeur plan vasque</t>
  </si>
  <si>
    <t>Mitigeur de lavabo mécanique suivant description du CCTP, compris tout accessoire de pose et de mise en œuvre.</t>
  </si>
  <si>
    <t>Avec retombée avant avec fente pour porte serviette</t>
  </si>
  <si>
    <t>TYPE D : PLAN VASQUE DROIT PMR</t>
  </si>
  <si>
    <t>. Dimension 1 vasque :</t>
  </si>
  <si>
    <t>. Dimension 2 vasques :</t>
  </si>
  <si>
    <t>Miroir sécurit</t>
  </si>
  <si>
    <t>Réservoir de chasse - modèle étroit avec chassis et pieds; plaque de déclenchement suivant description du CCTP</t>
  </si>
  <si>
    <t>TOTAL 4.2.1.</t>
  </si>
  <si>
    <t>TOTAL 4.2.2.</t>
  </si>
  <si>
    <t>TOTAL 4.2.3.</t>
  </si>
  <si>
    <t>TOTAL 4.2.5.</t>
  </si>
  <si>
    <t>TRAVAUX DE PLOMBERIE SANITAIRES DANS LE BATIMENT FORMATION</t>
  </si>
  <si>
    <t>Cuvette suspendu standard suivant description du CCTP</t>
  </si>
  <si>
    <t>TRAVAUX DE DEPOSE - REPOSE ET REMPLACEMENT DES ACCESSOIRES SANITAIRES</t>
  </si>
  <si>
    <t>4.4.1. - Distributeurs papier</t>
  </si>
  <si>
    <t>Il sera prévu la dépose et la repose à hauteur réglementaire des distributeurs de papier existant.</t>
  </si>
  <si>
    <t>4.4.2. - Barre verticale à côté des cuvettes WC</t>
  </si>
  <si>
    <t>4.4.3. - Barre coudée à côté des cuvettes WC</t>
  </si>
  <si>
    <t>Barre coudée suivant descriptions du CCTP</t>
  </si>
  <si>
    <t>4.4.4. - Barre verticale de douche</t>
  </si>
  <si>
    <t>Barre de douche suivant descriptions du CCTP</t>
  </si>
  <si>
    <t>4.4.5. - Barre de douche en "T"</t>
  </si>
  <si>
    <t>4.4.6. - Mitigeur de douche</t>
  </si>
  <si>
    <t>Mitigeur de douche avec pomme de douche et flexible suivant descriptions du CCTP</t>
  </si>
  <si>
    <t>4.4.7. - Miroir</t>
  </si>
  <si>
    <t>Mitigeur en sécurit suivant descriptions du CCTP</t>
  </si>
  <si>
    <t>4.4.8. - Réhausse de cuvette WC</t>
  </si>
  <si>
    <t>Fourniture et pose de réhausse de cuvette WC suivant descriptions du CCTP</t>
  </si>
  <si>
    <t>4.4.9. - Sèche cheveux</t>
  </si>
  <si>
    <t>Fourniture et pose de sèche cheveux mural sur rail avec hauteur réglable suivant descriptions du CCTP</t>
  </si>
  <si>
    <t>TVA 10 %</t>
  </si>
  <si>
    <t>Prix total HT
TVA 20%</t>
  </si>
  <si>
    <t>Prix unit. HT
TVA10%</t>
  </si>
  <si>
    <t>Prix total HT
TVA 10%</t>
  </si>
  <si>
    <t>pm</t>
  </si>
  <si>
    <t>Plan vasque sur mesure (dimensions indiquées sur les plans architecte et CCTP) en Corian suivant description du CCTP, compris tout accessoire de pose et de mise en œuvre.</t>
  </si>
  <si>
    <t>Prix unit. HT TVA 20%</t>
  </si>
  <si>
    <t xml:space="preserve">4.2.3 - Mise en place d'un lave-mains </t>
  </si>
  <si>
    <t>Lave-mains suivant description du CCTP y compris accessoires de pose et de mise en œuvre</t>
  </si>
  <si>
    <t xml:space="preserve">Robinet temporisé EF </t>
  </si>
  <si>
    <t xml:space="preserve">4.2.4 - Mise en place d'un lavabo PMR </t>
  </si>
  <si>
    <t>4.2.5 - Remplacement des cuvettes WC suspendues avec bâti support</t>
  </si>
  <si>
    <t>4.2.6. - Adapation des réseaux eau froide - eau chaude sanitaire</t>
  </si>
  <si>
    <t>TOTAL 4.2.6.</t>
  </si>
  <si>
    <t>4.2.7. - Adapatation des canalisations d'évacuation eaux usées et eaux vannes</t>
  </si>
  <si>
    <t>DPGF - LOT N°06 - CHAUFFAGE / VENTILATION / PLOMBERIE SANITAIRES
ZONE ORANGE - BATIMENT PC PEDO</t>
  </si>
  <si>
    <t>DPGF - LOT N°06 - CHAUFFAGE / VENTILATION / PLOMBERIE SANITAIRES
ZONE ORANGE - BATIMENT LES NOISILLES</t>
  </si>
  <si>
    <t>DPGF - LOT N°06 - CHAUFFAGE / VENTILATION / PLOMBERIE SANITAIRES
ZONE ORANGE - BATIMENT BELLEVUE</t>
  </si>
  <si>
    <t>DPGF - LOT N°06 - CHAUFFAGE / VENTILATION / PLOMBERIE SANITAIRES
ZONE ORANGE - BATIMENT ITARD</t>
  </si>
  <si>
    <t>DPGF - LOT N°06 - CHAUFFAGE / VENTILATION / PLOMBERIE SANITAIRES
ZONE ORANGE - BATIMENT GYMNASE</t>
  </si>
  <si>
    <t>DPGF - LOT N°06 - CHAUFFAGE / VENTILATION / PLOMBERIE SANITAIRES
ZONE ORANGE - BATIMENT L'ARCHE</t>
  </si>
  <si>
    <t>Travaux de dépose et évacuation des équipements de chauffage et des gaines de ventilation non réutilisés et rendus caducs dans l'état projeté des installations hors les locaux "purger" suivant CCTP</t>
  </si>
  <si>
    <t>PM</t>
  </si>
  <si>
    <t>TYPE A : PLAN VASQUE ARRONDI PMR</t>
  </si>
  <si>
    <t>TYPE B : PLAN VASQUE DROIT BORD ARRONDI PMR</t>
  </si>
  <si>
    <t>TYPE C : PLAN VASQUE DROIT PMR</t>
  </si>
  <si>
    <t>Cuvette suspendu suivant description du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</si>
</sst>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_-* #,##0.00\ [$€-1]_-;\-* #,##0.00\ [$€-1]_-;_-* &quot;-&quot;??\ [$€-1]_-"/>
  </numFmts>
  <fonts count="25" x14ac:knownFonts="1">
    <font>
      <sz val="11"/>
      <color theme="1"/>
      <name val="Calibri"/>
      <family val="2"/>
      <scheme val="minor"/>
    </font>
    <font>
      <sz val="11"/>
      <color theme="1"/>
      <name val="Calibri"/>
      <family val="2"/>
      <scheme val="minor"/>
    </font>
    <font>
      <sz val="10"/>
      <name val="Arial"/>
      <family val="2"/>
    </font>
    <font>
      <b/>
      <sz val="20"/>
      <name val="Calibri"/>
      <family val="2"/>
      <scheme val="minor"/>
    </font>
    <font>
      <sz val="20"/>
      <color theme="1"/>
      <name val="Calibri"/>
      <family val="2"/>
      <scheme val="minor"/>
    </font>
    <font>
      <b/>
      <sz val="20"/>
      <color theme="1"/>
      <name val="Calibri"/>
      <family val="2"/>
      <scheme val="minor"/>
    </font>
    <font>
      <b/>
      <sz val="12"/>
      <name val="Calibri"/>
      <family val="2"/>
      <scheme val="minor"/>
    </font>
    <font>
      <sz val="12"/>
      <color theme="1"/>
      <name val="Calibri"/>
      <family val="2"/>
      <scheme val="minor"/>
    </font>
    <font>
      <sz val="12"/>
      <name val="Calibri"/>
      <family val="2"/>
      <scheme val="minor"/>
    </font>
    <font>
      <b/>
      <sz val="12"/>
      <color theme="1"/>
      <name val="Calibri"/>
      <family val="2"/>
      <scheme val="minor"/>
    </font>
    <font>
      <sz val="11"/>
      <name val="Calibri"/>
      <family val="2"/>
      <scheme val="minor"/>
    </font>
    <font>
      <i/>
      <u/>
      <sz val="11"/>
      <name val="Calibri"/>
      <family val="2"/>
      <scheme val="minor"/>
    </font>
    <font>
      <i/>
      <sz val="11"/>
      <name val="Calibri"/>
      <family val="2"/>
      <scheme val="minor"/>
    </font>
    <font>
      <b/>
      <sz val="11"/>
      <name val="Calibri"/>
      <family val="2"/>
      <scheme val="minor"/>
    </font>
    <font>
      <b/>
      <u/>
      <sz val="11"/>
      <name val="Calibri"/>
      <family val="2"/>
      <scheme val="minor"/>
    </font>
    <font>
      <b/>
      <i/>
      <sz val="11"/>
      <name val="Calibri"/>
      <family val="2"/>
      <scheme val="minor"/>
    </font>
    <font>
      <b/>
      <i/>
      <sz val="11"/>
      <color theme="1"/>
      <name val="Calibri"/>
      <family val="2"/>
      <scheme val="minor"/>
    </font>
    <font>
      <sz val="10"/>
      <name val="Calibri"/>
      <family val="2"/>
      <scheme val="minor"/>
    </font>
    <font>
      <sz val="14"/>
      <color theme="1"/>
      <name val="Calibri"/>
      <family val="2"/>
      <scheme val="minor"/>
    </font>
    <font>
      <b/>
      <sz val="10"/>
      <name val="Calibri"/>
      <family val="2"/>
      <scheme val="minor"/>
    </font>
    <font>
      <b/>
      <sz val="9"/>
      <name val="Calibri"/>
      <family val="2"/>
      <scheme val="minor"/>
    </font>
    <font>
      <u/>
      <sz val="11"/>
      <name val="Calibri"/>
      <family val="2"/>
      <scheme val="minor"/>
    </font>
    <font>
      <b/>
      <sz val="11"/>
      <color theme="1"/>
      <name val="Calibri"/>
      <family val="2"/>
      <scheme val="minor"/>
    </font>
    <font>
      <sz val="9"/>
      <color indexed="81"/>
      <name val="Tahoma"/>
      <family val="2"/>
    </font>
    <font>
      <b/>
      <sz val="9"/>
      <color indexed="81"/>
      <name val="Tahoma"/>
      <family val="2"/>
    </font>
  </fonts>
  <fills count="6">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rgb="FF00B0F0"/>
        <bgColor indexed="64"/>
      </patternFill>
    </fill>
    <fill>
      <patternFill patternType="solid">
        <fgColor theme="0"/>
        <bgColor indexed="64"/>
      </patternFill>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top/>
      <bottom style="double">
        <color indexed="64"/>
      </bottom>
      <diagonal/>
    </border>
    <border>
      <left style="medium">
        <color indexed="64"/>
      </left>
      <right/>
      <top style="double">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s>
  <cellStyleXfs count="5">
    <xf numFmtId="0" fontId="0" fillId="0" borderId="0"/>
    <xf numFmtId="0" fontId="2" fillId="0" borderId="0"/>
    <xf numFmtId="44" fontId="2" fillId="0" borderId="0" applyFont="0" applyFill="0" applyBorder="0" applyAlignment="0" applyProtection="0"/>
    <xf numFmtId="165" fontId="2" fillId="0" borderId="0" applyFont="0" applyFill="0" applyBorder="0" applyAlignment="0" applyProtection="0"/>
    <xf numFmtId="0" fontId="2" fillId="0" borderId="0"/>
  </cellStyleXfs>
  <cellXfs count="202">
    <xf numFmtId="0" fontId="0" fillId="0" borderId="0" xfId="0"/>
    <xf numFmtId="0" fontId="6" fillId="3" borderId="7" xfId="1" applyFont="1" applyFill="1" applyBorder="1" applyAlignment="1">
      <alignment horizontal="center" vertical="center" wrapText="1"/>
    </xf>
    <xf numFmtId="0" fontId="8" fillId="3" borderId="0" xfId="1" applyFont="1" applyFill="1" applyAlignment="1">
      <alignment vertical="center"/>
    </xf>
    <xf numFmtId="0" fontId="8" fillId="3" borderId="0" xfId="1" applyFont="1" applyFill="1"/>
    <xf numFmtId="0" fontId="6" fillId="4" borderId="5" xfId="1" applyFont="1" applyFill="1" applyBorder="1" applyAlignment="1">
      <alignment vertical="center"/>
    </xf>
    <xf numFmtId="0" fontId="10" fillId="3" borderId="8" xfId="1" applyFont="1" applyFill="1" applyBorder="1" applyAlignment="1">
      <alignment horizontal="center"/>
    </xf>
    <xf numFmtId="164" fontId="10" fillId="3" borderId="9" xfId="1" applyNumberFormat="1" applyFont="1" applyFill="1" applyBorder="1" applyAlignment="1">
      <alignment horizontal="right"/>
    </xf>
    <xf numFmtId="0" fontId="10" fillId="3" borderId="0" xfId="1" applyFont="1" applyFill="1"/>
    <xf numFmtId="0" fontId="10" fillId="5" borderId="8" xfId="1" applyFont="1" applyFill="1" applyBorder="1" applyAlignment="1">
      <alignment horizontal="center"/>
    </xf>
    <xf numFmtId="0" fontId="10" fillId="5" borderId="8" xfId="1" applyFont="1" applyFill="1" applyBorder="1" applyAlignment="1">
      <alignment horizontal="center" wrapText="1"/>
    </xf>
    <xf numFmtId="44" fontId="10" fillId="5" borderId="9" xfId="2" applyFont="1" applyFill="1" applyBorder="1" applyAlignment="1">
      <alignment horizontal="right"/>
    </xf>
    <xf numFmtId="0" fontId="13" fillId="2" borderId="10" xfId="1" applyFont="1" applyFill="1" applyBorder="1" applyAlignment="1">
      <alignment vertical="center"/>
    </xf>
    <xf numFmtId="0" fontId="10" fillId="2" borderId="11" xfId="1" applyFont="1" applyFill="1" applyBorder="1" applyAlignment="1">
      <alignment horizontal="center"/>
    </xf>
    <xf numFmtId="0" fontId="6" fillId="3" borderId="10" xfId="1" applyFont="1" applyFill="1" applyBorder="1" applyAlignment="1">
      <alignment horizontal="center" vertical="center" wrapText="1"/>
    </xf>
    <xf numFmtId="0" fontId="17" fillId="3" borderId="0" xfId="1" applyFont="1" applyFill="1"/>
    <xf numFmtId="0" fontId="17" fillId="0" borderId="0" xfId="1" applyFont="1"/>
    <xf numFmtId="0" fontId="17" fillId="5" borderId="0" xfId="1" applyFont="1" applyFill="1"/>
    <xf numFmtId="0" fontId="17" fillId="3" borderId="8" xfId="1" applyFont="1" applyFill="1" applyBorder="1" applyAlignment="1">
      <alignment horizontal="center"/>
    </xf>
    <xf numFmtId="164" fontId="17" fillId="3" borderId="9" xfId="1" applyNumberFormat="1" applyFont="1" applyFill="1" applyBorder="1" applyAlignment="1">
      <alignment horizontal="right"/>
    </xf>
    <xf numFmtId="0" fontId="19" fillId="3" borderId="8" xfId="1" applyFont="1" applyFill="1" applyBorder="1" applyAlignment="1">
      <alignment horizontal="center"/>
    </xf>
    <xf numFmtId="164" fontId="19" fillId="3" borderId="9" xfId="1" applyNumberFormat="1" applyFont="1" applyFill="1" applyBorder="1" applyAlignment="1">
      <alignment horizontal="right"/>
    </xf>
    <xf numFmtId="164" fontId="19" fillId="2" borderId="16" xfId="1" applyNumberFormat="1" applyFont="1" applyFill="1" applyBorder="1" applyAlignment="1">
      <alignment horizontal="right"/>
    </xf>
    <xf numFmtId="164" fontId="19" fillId="2" borderId="20" xfId="1" applyNumberFormat="1" applyFont="1" applyFill="1" applyBorder="1" applyAlignment="1">
      <alignment horizontal="right"/>
    </xf>
    <xf numFmtId="0" fontId="6" fillId="0" borderId="5" xfId="1" applyFont="1" applyBorder="1" applyAlignment="1">
      <alignment vertical="center"/>
    </xf>
    <xf numFmtId="0" fontId="13" fillId="3" borderId="21" xfId="1" applyFont="1" applyFill="1" applyBorder="1" applyAlignment="1">
      <alignment vertical="top"/>
    </xf>
    <xf numFmtId="0" fontId="13" fillId="3" borderId="21" xfId="1" applyFont="1" applyFill="1" applyBorder="1" applyAlignment="1">
      <alignment vertical="center"/>
    </xf>
    <xf numFmtId="0" fontId="13" fillId="5" borderId="21" xfId="1" applyFont="1" applyFill="1" applyBorder="1" applyAlignment="1">
      <alignment vertical="top"/>
    </xf>
    <xf numFmtId="0" fontId="19" fillId="5" borderId="14" xfId="1" applyFont="1" applyFill="1" applyBorder="1" applyAlignment="1">
      <alignment vertical="center"/>
    </xf>
    <xf numFmtId="0" fontId="10" fillId="3" borderId="14" xfId="1" applyFont="1" applyFill="1" applyBorder="1" applyAlignment="1">
      <alignment horizontal="left" vertical="top"/>
    </xf>
    <xf numFmtId="0" fontId="19" fillId="3" borderId="14" xfId="1" applyFont="1" applyFill="1" applyBorder="1" applyAlignment="1">
      <alignment horizontal="left" vertical="center"/>
    </xf>
    <xf numFmtId="0" fontId="19" fillId="3" borderId="14" xfId="1" applyFont="1" applyFill="1" applyBorder="1" applyAlignment="1">
      <alignment vertical="center"/>
    </xf>
    <xf numFmtId="0" fontId="17" fillId="3" borderId="14" xfId="1" applyFont="1" applyFill="1" applyBorder="1" applyAlignment="1">
      <alignment vertical="center"/>
    </xf>
    <xf numFmtId="0" fontId="19" fillId="3" borderId="22" xfId="1" applyFont="1" applyFill="1" applyBorder="1" applyAlignment="1">
      <alignment vertical="center"/>
    </xf>
    <xf numFmtId="0" fontId="19" fillId="3" borderId="23" xfId="1" applyFont="1" applyFill="1" applyBorder="1" applyAlignment="1">
      <alignment vertical="center"/>
    </xf>
    <xf numFmtId="0" fontId="10" fillId="5" borderId="8" xfId="1" applyFont="1" applyFill="1" applyBorder="1" applyAlignment="1">
      <alignment horizontal="center" vertical="top"/>
    </xf>
    <xf numFmtId="0" fontId="13" fillId="5" borderId="25" xfId="1" applyFont="1" applyFill="1" applyBorder="1" applyAlignment="1">
      <alignment vertical="top"/>
    </xf>
    <xf numFmtId="0" fontId="10" fillId="5" borderId="4" xfId="1" applyFont="1" applyFill="1" applyBorder="1" applyAlignment="1">
      <alignment vertical="center" wrapText="1"/>
    </xf>
    <xf numFmtId="0" fontId="10" fillId="5" borderId="11" xfId="1" applyFont="1" applyFill="1" applyBorder="1" applyAlignment="1">
      <alignment horizontal="center" wrapText="1"/>
    </xf>
    <xf numFmtId="0" fontId="10" fillId="5" borderId="11" xfId="1" applyFont="1" applyFill="1" applyBorder="1" applyAlignment="1">
      <alignment horizontal="center"/>
    </xf>
    <xf numFmtId="44" fontId="10" fillId="5" borderId="12" xfId="2" applyFont="1" applyFill="1" applyBorder="1" applyAlignment="1">
      <alignment horizontal="right"/>
    </xf>
    <xf numFmtId="0" fontId="10" fillId="3" borderId="8" xfId="1" applyFont="1" applyFill="1" applyBorder="1"/>
    <xf numFmtId="0" fontId="19" fillId="3" borderId="8" xfId="1" applyFont="1" applyFill="1" applyBorder="1" applyAlignment="1">
      <alignment wrapText="1"/>
    </xf>
    <xf numFmtId="0" fontId="17" fillId="3" borderId="8" xfId="1" applyFont="1" applyFill="1" applyBorder="1" applyAlignment="1">
      <alignment wrapText="1"/>
    </xf>
    <xf numFmtId="44" fontId="10" fillId="5" borderId="9" xfId="2" applyFont="1" applyFill="1" applyBorder="1" applyAlignment="1">
      <alignment horizontal="right" vertical="top"/>
    </xf>
    <xf numFmtId="0" fontId="14" fillId="3" borderId="8" xfId="1" applyFont="1" applyFill="1" applyBorder="1" applyAlignment="1">
      <alignment horizontal="left" vertical="top" wrapText="1"/>
    </xf>
    <xf numFmtId="0" fontId="0" fillId="0" borderId="8" xfId="0" applyBorder="1" applyAlignment="1">
      <alignment wrapText="1"/>
    </xf>
    <xf numFmtId="0" fontId="19" fillId="3" borderId="17" xfId="1" applyFont="1" applyFill="1" applyBorder="1" applyAlignment="1">
      <alignment horizontal="left" vertical="center"/>
    </xf>
    <xf numFmtId="164" fontId="19" fillId="3" borderId="27" xfId="1" applyNumberFormat="1" applyFont="1" applyFill="1" applyBorder="1" applyAlignment="1">
      <alignment horizontal="right"/>
    </xf>
    <xf numFmtId="0" fontId="10" fillId="5" borderId="9" xfId="1" applyFont="1" applyFill="1" applyBorder="1" applyAlignment="1">
      <alignment horizontal="center"/>
    </xf>
    <xf numFmtId="0" fontId="6" fillId="0" borderId="14" xfId="1" applyFont="1" applyBorder="1" applyAlignment="1">
      <alignment vertical="center"/>
    </xf>
    <xf numFmtId="0" fontId="9" fillId="0" borderId="15" xfId="0" applyFont="1" applyBorder="1" applyAlignment="1">
      <alignment wrapText="1"/>
    </xf>
    <xf numFmtId="0" fontId="10" fillId="5" borderId="24" xfId="1" applyFont="1" applyFill="1" applyBorder="1" applyAlignment="1">
      <alignment horizontal="left" vertical="top" wrapText="1"/>
    </xf>
    <xf numFmtId="0" fontId="10" fillId="5" borderId="0" xfId="1" applyFont="1" applyFill="1" applyAlignment="1">
      <alignment horizontal="left" vertical="top" wrapText="1"/>
    </xf>
    <xf numFmtId="0" fontId="0" fillId="0" borderId="8" xfId="0" applyBorder="1"/>
    <xf numFmtId="0" fontId="10" fillId="5" borderId="21" xfId="1" applyFont="1" applyFill="1" applyBorder="1" applyAlignment="1">
      <alignment vertical="top"/>
    </xf>
    <xf numFmtId="0" fontId="14" fillId="3" borderId="8" xfId="1" applyFont="1" applyFill="1" applyBorder="1" applyAlignment="1">
      <alignment horizontal="right" vertical="top" wrapText="1"/>
    </xf>
    <xf numFmtId="44" fontId="6" fillId="4" borderId="6" xfId="0" applyNumberFormat="1" applyFont="1" applyFill="1" applyBorder="1" applyAlignment="1">
      <alignment wrapText="1"/>
    </xf>
    <xf numFmtId="44" fontId="6" fillId="4" borderId="10" xfId="0" applyNumberFormat="1" applyFont="1" applyFill="1" applyBorder="1" applyAlignment="1">
      <alignment wrapText="1"/>
    </xf>
    <xf numFmtId="0" fontId="10" fillId="5" borderId="0" xfId="1" applyFont="1" applyFill="1" applyAlignment="1">
      <alignment vertical="center" wrapText="1"/>
    </xf>
    <xf numFmtId="0" fontId="14" fillId="3" borderId="0" xfId="1" applyFont="1" applyFill="1" applyAlignment="1">
      <alignment horizontal="left" vertical="top" wrapText="1"/>
    </xf>
    <xf numFmtId="0" fontId="10" fillId="5" borderId="0" xfId="1" applyFont="1" applyFill="1" applyAlignment="1">
      <alignment horizontal="center" wrapText="1"/>
    </xf>
    <xf numFmtId="164" fontId="19" fillId="2" borderId="10" xfId="1" applyNumberFormat="1" applyFont="1" applyFill="1" applyBorder="1" applyAlignment="1">
      <alignment horizontal="right"/>
    </xf>
    <xf numFmtId="164" fontId="19" fillId="2" borderId="7" xfId="1" applyNumberFormat="1" applyFont="1" applyFill="1" applyBorder="1" applyAlignment="1">
      <alignment horizontal="right"/>
    </xf>
    <xf numFmtId="0" fontId="6" fillId="3" borderId="5" xfId="1" applyFont="1" applyFill="1" applyBorder="1" applyAlignment="1">
      <alignment horizontal="center" vertical="center"/>
    </xf>
    <xf numFmtId="0" fontId="10" fillId="3" borderId="0" xfId="1" applyFont="1" applyFill="1" applyAlignment="1">
      <alignment horizontal="center"/>
    </xf>
    <xf numFmtId="0" fontId="10" fillId="5" borderId="0" xfId="1" applyFont="1" applyFill="1" applyAlignment="1">
      <alignment horizontal="center"/>
    </xf>
    <xf numFmtId="0" fontId="10" fillId="2" borderId="4" xfId="1" applyFont="1" applyFill="1" applyBorder="1" applyAlignment="1">
      <alignment horizontal="center"/>
    </xf>
    <xf numFmtId="0" fontId="10" fillId="5" borderId="0" xfId="1" applyFont="1" applyFill="1" applyAlignment="1">
      <alignment horizontal="center" vertical="top"/>
    </xf>
    <xf numFmtId="0" fontId="10" fillId="5" borderId="28" xfId="1" applyFont="1" applyFill="1" applyBorder="1" applyAlignment="1">
      <alignment horizontal="center"/>
    </xf>
    <xf numFmtId="0" fontId="10" fillId="5" borderId="4" xfId="1" applyFont="1" applyFill="1" applyBorder="1" applyAlignment="1">
      <alignment horizontal="center"/>
    </xf>
    <xf numFmtId="0" fontId="17" fillId="3" borderId="0" xfId="1" applyFont="1" applyFill="1" applyAlignment="1">
      <alignment horizontal="center"/>
    </xf>
    <xf numFmtId="0" fontId="19" fillId="3" borderId="0" xfId="1" applyFont="1" applyFill="1" applyAlignment="1">
      <alignment horizontal="center"/>
    </xf>
    <xf numFmtId="0" fontId="19" fillId="3" borderId="18" xfId="1" applyFont="1" applyFill="1" applyBorder="1" applyAlignment="1">
      <alignment horizontal="center"/>
    </xf>
    <xf numFmtId="0" fontId="6" fillId="3" borderId="13" xfId="1" applyFont="1" applyFill="1" applyBorder="1" applyAlignment="1">
      <alignment horizontal="center" vertical="center" wrapText="1"/>
    </xf>
    <xf numFmtId="0" fontId="17" fillId="3" borderId="24" xfId="1" applyFont="1" applyFill="1" applyBorder="1" applyAlignment="1">
      <alignment horizontal="center"/>
    </xf>
    <xf numFmtId="164" fontId="17" fillId="3" borderId="0" xfId="1" applyNumberFormat="1" applyFont="1" applyFill="1" applyAlignment="1">
      <alignment horizontal="right"/>
    </xf>
    <xf numFmtId="0" fontId="10" fillId="3" borderId="9" xfId="1" applyFont="1" applyFill="1" applyBorder="1" applyAlignment="1">
      <alignment horizontal="center"/>
    </xf>
    <xf numFmtId="0" fontId="10" fillId="2" borderId="12" xfId="1" applyFont="1" applyFill="1" applyBorder="1" applyAlignment="1">
      <alignment horizontal="center"/>
    </xf>
    <xf numFmtId="0" fontId="10" fillId="5" borderId="9" xfId="1" applyFont="1" applyFill="1" applyBorder="1" applyAlignment="1">
      <alignment horizontal="center" vertical="top"/>
    </xf>
    <xf numFmtId="0" fontId="10" fillId="5" borderId="12" xfId="1" applyFont="1" applyFill="1" applyBorder="1" applyAlignment="1">
      <alignment horizontal="center"/>
    </xf>
    <xf numFmtId="0" fontId="17" fillId="3" borderId="9" xfId="1" applyFont="1" applyFill="1" applyBorder="1" applyAlignment="1">
      <alignment horizontal="center"/>
    </xf>
    <xf numFmtId="0" fontId="19" fillId="3" borderId="9" xfId="1" applyFont="1" applyFill="1" applyBorder="1" applyAlignment="1">
      <alignment horizontal="center"/>
    </xf>
    <xf numFmtId="0" fontId="9" fillId="0" borderId="24" xfId="0" applyFont="1" applyBorder="1" applyAlignment="1">
      <alignment wrapText="1"/>
    </xf>
    <xf numFmtId="0" fontId="9" fillId="0" borderId="0" xfId="0" applyFont="1" applyAlignment="1">
      <alignment wrapText="1"/>
    </xf>
    <xf numFmtId="0" fontId="19" fillId="3" borderId="27" xfId="1" applyFont="1" applyFill="1" applyBorder="1" applyAlignment="1">
      <alignment horizontal="center"/>
    </xf>
    <xf numFmtId="0" fontId="0" fillId="0" borderId="24" xfId="0" applyBorder="1"/>
    <xf numFmtId="164" fontId="10" fillId="3" borderId="15" xfId="1" applyNumberFormat="1" applyFont="1" applyFill="1" applyBorder="1" applyAlignment="1">
      <alignment horizontal="right"/>
    </xf>
    <xf numFmtId="44" fontId="10" fillId="5" borderId="15" xfId="2" applyFont="1" applyFill="1" applyBorder="1"/>
    <xf numFmtId="44" fontId="10" fillId="5" borderId="6" xfId="2" applyFont="1" applyFill="1" applyBorder="1"/>
    <xf numFmtId="164" fontId="17" fillId="3" borderId="15" xfId="1" applyNumberFormat="1" applyFont="1" applyFill="1" applyBorder="1" applyAlignment="1">
      <alignment horizontal="right"/>
    </xf>
    <xf numFmtId="164" fontId="19" fillId="3" borderId="15" xfId="1" applyNumberFormat="1" applyFont="1" applyFill="1" applyBorder="1" applyAlignment="1">
      <alignment horizontal="right"/>
    </xf>
    <xf numFmtId="164" fontId="19" fillId="2" borderId="6" xfId="1" applyNumberFormat="1" applyFont="1" applyFill="1" applyBorder="1" applyAlignment="1">
      <alignment horizontal="right"/>
    </xf>
    <xf numFmtId="164" fontId="19" fillId="2" borderId="3" xfId="1" applyNumberFormat="1" applyFont="1" applyFill="1" applyBorder="1" applyAlignment="1">
      <alignment horizontal="right"/>
    </xf>
    <xf numFmtId="164" fontId="19" fillId="2" borderId="15" xfId="1" applyNumberFormat="1" applyFont="1" applyFill="1" applyBorder="1" applyAlignment="1">
      <alignment horizontal="right"/>
    </xf>
    <xf numFmtId="164" fontId="19" fillId="2" borderId="19" xfId="1" applyNumberFormat="1" applyFont="1" applyFill="1" applyBorder="1" applyAlignment="1">
      <alignment horizontal="right"/>
    </xf>
    <xf numFmtId="164" fontId="19" fillId="3" borderId="19" xfId="1" applyNumberFormat="1" applyFont="1" applyFill="1" applyBorder="1" applyAlignment="1">
      <alignment horizontal="right"/>
    </xf>
    <xf numFmtId="0" fontId="17" fillId="0" borderId="8" xfId="1" applyFont="1" applyBorder="1"/>
    <xf numFmtId="0" fontId="9" fillId="0" borderId="9" xfId="0" applyFont="1" applyBorder="1" applyAlignment="1">
      <alignment wrapText="1"/>
    </xf>
    <xf numFmtId="0" fontId="17" fillId="0" borderId="15" xfId="1" applyFont="1" applyBorder="1"/>
    <xf numFmtId="0" fontId="19" fillId="3" borderId="0" xfId="1" applyFont="1" applyFill="1" applyAlignment="1">
      <alignment vertical="top" wrapText="1"/>
    </xf>
    <xf numFmtId="0" fontId="10" fillId="3" borderId="0" xfId="1" applyFont="1" applyFill="1" applyAlignment="1">
      <alignment vertical="top" wrapText="1"/>
    </xf>
    <xf numFmtId="0" fontId="21" fillId="5" borderId="0" xfId="1" applyFont="1" applyFill="1" applyAlignment="1">
      <alignment horizontal="left" vertical="top" wrapText="1"/>
    </xf>
    <xf numFmtId="0" fontId="14" fillId="3" borderId="0" xfId="1" applyFont="1" applyFill="1" applyAlignment="1">
      <alignment horizontal="right" vertical="top" wrapText="1"/>
    </xf>
    <xf numFmtId="0" fontId="17" fillId="3" borderId="0" xfId="1" applyFont="1" applyFill="1" applyAlignment="1">
      <alignment wrapText="1"/>
    </xf>
    <xf numFmtId="0" fontId="19" fillId="3" borderId="0" xfId="1" applyFont="1" applyFill="1" applyAlignment="1">
      <alignment wrapText="1"/>
    </xf>
    <xf numFmtId="0" fontId="19" fillId="3" borderId="0" xfId="1" applyFont="1" applyFill="1" applyAlignment="1">
      <alignment vertical="center"/>
    </xf>
    <xf numFmtId="0" fontId="19" fillId="5" borderId="0" xfId="1" applyFont="1" applyFill="1" applyAlignment="1">
      <alignment vertical="center"/>
    </xf>
    <xf numFmtId="164" fontId="6" fillId="3" borderId="10" xfId="1" applyNumberFormat="1" applyFont="1" applyFill="1" applyBorder="1" applyAlignment="1">
      <alignment horizontal="center" vertical="center" wrapText="1"/>
    </xf>
    <xf numFmtId="164" fontId="6" fillId="3" borderId="25" xfId="1" applyNumberFormat="1" applyFont="1" applyFill="1" applyBorder="1" applyAlignment="1">
      <alignment horizontal="center" vertical="center" wrapText="1"/>
    </xf>
    <xf numFmtId="164" fontId="6" fillId="3" borderId="6" xfId="1" applyNumberFormat="1" applyFont="1" applyFill="1" applyBorder="1" applyAlignment="1">
      <alignment horizontal="center" vertical="center" wrapText="1"/>
    </xf>
    <xf numFmtId="164" fontId="17" fillId="3" borderId="19" xfId="1" applyNumberFormat="1" applyFont="1" applyFill="1" applyBorder="1" applyAlignment="1">
      <alignment horizontal="right"/>
    </xf>
    <xf numFmtId="164" fontId="17" fillId="3" borderId="31" xfId="1" applyNumberFormat="1" applyFont="1" applyFill="1" applyBorder="1" applyAlignment="1">
      <alignment horizontal="right"/>
    </xf>
    <xf numFmtId="0" fontId="17" fillId="3" borderId="32" xfId="1" applyFont="1" applyFill="1" applyBorder="1" applyAlignment="1">
      <alignment horizontal="center"/>
    </xf>
    <xf numFmtId="164" fontId="10" fillId="3" borderId="33" xfId="1" applyNumberFormat="1" applyFont="1" applyFill="1" applyBorder="1" applyAlignment="1">
      <alignment horizontal="right"/>
    </xf>
    <xf numFmtId="44" fontId="10" fillId="5" borderId="9" xfId="2" applyFont="1" applyFill="1" applyBorder="1"/>
    <xf numFmtId="44" fontId="10" fillId="5" borderId="27" xfId="2" applyFont="1" applyFill="1" applyBorder="1"/>
    <xf numFmtId="44" fontId="6" fillId="4" borderId="11" xfId="0" applyNumberFormat="1" applyFont="1" applyFill="1" applyBorder="1" applyAlignment="1">
      <alignment wrapText="1"/>
    </xf>
    <xf numFmtId="44" fontId="10" fillId="5" borderId="33" xfId="2" applyFont="1" applyFill="1" applyBorder="1"/>
    <xf numFmtId="44" fontId="10" fillId="5" borderId="12" xfId="2" applyFont="1" applyFill="1" applyBorder="1"/>
    <xf numFmtId="44" fontId="6" fillId="4" borderId="4" xfId="0" applyNumberFormat="1" applyFont="1" applyFill="1" applyBorder="1" applyAlignment="1">
      <alignment wrapText="1"/>
    </xf>
    <xf numFmtId="164" fontId="17" fillId="3" borderId="12" xfId="1" applyNumberFormat="1" applyFont="1" applyFill="1" applyBorder="1" applyAlignment="1">
      <alignment horizontal="right"/>
    </xf>
    <xf numFmtId="164" fontId="17" fillId="3" borderId="33" xfId="1" applyNumberFormat="1" applyFont="1" applyFill="1" applyBorder="1" applyAlignment="1">
      <alignment horizontal="right"/>
    </xf>
    <xf numFmtId="164" fontId="19" fillId="2" borderId="25" xfId="1" applyNumberFormat="1" applyFont="1" applyFill="1" applyBorder="1" applyAlignment="1">
      <alignment horizontal="right"/>
    </xf>
    <xf numFmtId="164" fontId="19" fillId="3" borderId="33" xfId="1" applyNumberFormat="1" applyFont="1" applyFill="1" applyBorder="1" applyAlignment="1">
      <alignment horizontal="right"/>
    </xf>
    <xf numFmtId="0" fontId="9" fillId="0" borderId="33" xfId="0" applyFont="1" applyBorder="1" applyAlignment="1">
      <alignment wrapText="1"/>
    </xf>
    <xf numFmtId="164" fontId="19" fillId="2" borderId="34" xfId="1" applyNumberFormat="1" applyFont="1" applyFill="1" applyBorder="1" applyAlignment="1">
      <alignment horizontal="right"/>
    </xf>
    <xf numFmtId="164" fontId="19" fillId="2" borderId="21" xfId="1" applyNumberFormat="1" applyFont="1" applyFill="1" applyBorder="1" applyAlignment="1">
      <alignment horizontal="right"/>
    </xf>
    <xf numFmtId="164" fontId="19" fillId="2" borderId="35" xfId="1" applyNumberFormat="1" applyFont="1" applyFill="1" applyBorder="1" applyAlignment="1">
      <alignment horizontal="right"/>
    </xf>
    <xf numFmtId="164" fontId="19" fillId="2" borderId="11" xfId="1" applyNumberFormat="1" applyFont="1" applyFill="1" applyBorder="1" applyAlignment="1">
      <alignment horizontal="right"/>
    </xf>
    <xf numFmtId="44" fontId="10" fillId="2" borderId="36" xfId="2" applyFont="1" applyFill="1" applyBorder="1" applyAlignment="1">
      <alignment horizontal="right"/>
    </xf>
    <xf numFmtId="44" fontId="13" fillId="2" borderId="10" xfId="2" applyFont="1" applyFill="1" applyBorder="1"/>
    <xf numFmtId="0" fontId="10" fillId="5" borderId="27" xfId="1" applyFont="1" applyFill="1" applyBorder="1" applyAlignment="1">
      <alignment horizontal="center"/>
    </xf>
    <xf numFmtId="0" fontId="9" fillId="4" borderId="5" xfId="0" applyFont="1" applyFill="1" applyBorder="1" applyAlignment="1">
      <alignment horizontal="left" vertical="center" wrapText="1"/>
    </xf>
    <xf numFmtId="0" fontId="9" fillId="4" borderId="4" xfId="0" applyFont="1" applyFill="1" applyBorder="1" applyAlignment="1">
      <alignment horizontal="left" vertical="center" wrapText="1"/>
    </xf>
    <xf numFmtId="0" fontId="0" fillId="0" borderId="4" xfId="0" applyBorder="1" applyAlignment="1">
      <alignment wrapText="1"/>
    </xf>
    <xf numFmtId="0" fontId="0" fillId="0" borderId="6" xfId="0" applyBorder="1" applyAlignment="1">
      <alignment wrapText="1"/>
    </xf>
    <xf numFmtId="0" fontId="13" fillId="3" borderId="0" xfId="1" applyFont="1" applyFill="1" applyAlignment="1">
      <alignment vertical="center" wrapText="1"/>
    </xf>
    <xf numFmtId="0" fontId="10" fillId="3" borderId="8" xfId="1" applyFont="1" applyFill="1" applyBorder="1"/>
    <xf numFmtId="0" fontId="10" fillId="5" borderId="24" xfId="1" applyFont="1" applyFill="1" applyBorder="1" applyAlignment="1">
      <alignment horizontal="left" vertical="top" wrapText="1"/>
    </xf>
    <xf numFmtId="0" fontId="0" fillId="0" borderId="8" xfId="0" applyBorder="1" applyAlignment="1">
      <alignment wrapText="1"/>
    </xf>
    <xf numFmtId="0" fontId="15" fillId="2" borderId="4" xfId="1" applyFont="1" applyFill="1" applyBorder="1" applyAlignment="1">
      <alignment horizontal="right" vertical="top" wrapText="1"/>
    </xf>
    <xf numFmtId="0" fontId="16" fillId="2" borderId="4" xfId="0" applyFont="1" applyFill="1" applyBorder="1" applyAlignment="1">
      <alignment horizontal="right"/>
    </xf>
    <xf numFmtId="0" fontId="3" fillId="2" borderId="5"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4" fillId="0" borderId="4" xfId="0" applyFont="1" applyBorder="1" applyAlignment="1">
      <alignment vertical="center" wrapText="1"/>
    </xf>
    <xf numFmtId="0" fontId="18" fillId="0" borderId="14" xfId="0" applyFont="1" applyBorder="1" applyAlignment="1">
      <alignment vertical="center" wrapText="1"/>
    </xf>
    <xf numFmtId="0" fontId="1" fillId="0" borderId="0" xfId="0" applyFont="1" applyAlignment="1">
      <alignment vertical="center" wrapText="1"/>
    </xf>
    <xf numFmtId="0" fontId="1" fillId="0" borderId="15" xfId="0" applyFont="1" applyBorder="1" applyAlignment="1">
      <alignment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6" fillId="3" borderId="1" xfId="1" applyFont="1" applyFill="1" applyBorder="1" applyAlignment="1">
      <alignment horizontal="center" vertical="center" wrapText="1"/>
    </xf>
    <xf numFmtId="0" fontId="7" fillId="0" borderId="3" xfId="0" applyFont="1" applyBorder="1" applyAlignment="1">
      <alignment horizontal="center" vertical="center" wrapText="1"/>
    </xf>
    <xf numFmtId="0" fontId="9" fillId="4" borderId="5" xfId="0" applyFont="1" applyFill="1" applyBorder="1" applyAlignment="1">
      <alignment wrapText="1"/>
    </xf>
    <xf numFmtId="0" fontId="9" fillId="4" borderId="4" xfId="0" applyFont="1" applyFill="1" applyBorder="1" applyAlignment="1">
      <alignment wrapText="1"/>
    </xf>
    <xf numFmtId="0" fontId="10" fillId="5" borderId="30" xfId="1" applyFont="1" applyFill="1" applyBorder="1" applyAlignment="1">
      <alignment horizontal="left" vertical="center" wrapText="1"/>
    </xf>
    <xf numFmtId="0" fontId="13" fillId="3" borderId="30" xfId="1" applyFont="1" applyFill="1" applyBorder="1" applyAlignment="1">
      <alignment horizontal="left" vertical="center" wrapText="1"/>
    </xf>
    <xf numFmtId="0" fontId="1" fillId="0" borderId="30" xfId="0" applyFont="1" applyBorder="1" applyAlignment="1">
      <alignment vertical="center" wrapText="1"/>
    </xf>
    <xf numFmtId="0" fontId="0" fillId="0" borderId="30" xfId="0" applyBorder="1" applyAlignment="1">
      <alignment wrapText="1"/>
    </xf>
    <xf numFmtId="0" fontId="0" fillId="0" borderId="29" xfId="0" applyBorder="1" applyAlignment="1">
      <alignment wrapText="1"/>
    </xf>
    <xf numFmtId="0" fontId="10" fillId="5" borderId="8" xfId="1" applyFont="1" applyFill="1" applyBorder="1" applyAlignment="1">
      <alignment horizontal="left" vertical="top" wrapText="1"/>
    </xf>
    <xf numFmtId="0" fontId="10" fillId="3" borderId="24" xfId="1" applyFont="1" applyFill="1" applyBorder="1" applyAlignment="1">
      <alignment vertical="center" wrapText="1"/>
    </xf>
    <xf numFmtId="0" fontId="0" fillId="0" borderId="8" xfId="0" applyBorder="1"/>
    <xf numFmtId="0" fontId="14" fillId="3" borderId="0" xfId="1" applyFont="1" applyFill="1" applyAlignment="1">
      <alignment horizontal="left" vertical="top" wrapText="1"/>
    </xf>
    <xf numFmtId="0" fontId="14" fillId="3" borderId="8" xfId="1" applyFont="1" applyFill="1" applyBorder="1" applyAlignment="1">
      <alignment horizontal="left" vertical="top" wrapText="1"/>
    </xf>
    <xf numFmtId="0" fontId="14" fillId="3" borderId="24" xfId="1" applyFont="1" applyFill="1" applyBorder="1" applyAlignment="1">
      <alignment horizontal="left" vertical="top" wrapText="1"/>
    </xf>
    <xf numFmtId="0" fontId="14" fillId="3" borderId="0" xfId="1" applyFont="1" applyFill="1" applyAlignment="1">
      <alignment horizontal="right" vertical="top" wrapText="1"/>
    </xf>
    <xf numFmtId="0" fontId="14" fillId="3" borderId="8" xfId="1" applyFont="1" applyFill="1" applyBorder="1" applyAlignment="1">
      <alignment horizontal="right" vertical="top" wrapText="1"/>
    </xf>
    <xf numFmtId="0" fontId="13" fillId="3" borderId="0" xfId="1" applyFont="1" applyFill="1" applyAlignment="1">
      <alignment horizontal="left" vertical="top" wrapText="1"/>
    </xf>
    <xf numFmtId="0" fontId="13" fillId="3" borderId="8" xfId="1" applyFont="1" applyFill="1" applyBorder="1" applyAlignment="1">
      <alignment horizontal="left" vertical="top" wrapText="1"/>
    </xf>
    <xf numFmtId="0" fontId="10" fillId="5" borderId="24" xfId="1" applyFont="1" applyFill="1" applyBorder="1" applyAlignment="1">
      <alignment vertical="center" wrapText="1"/>
    </xf>
    <xf numFmtId="0" fontId="9" fillId="4" borderId="4" xfId="0" applyFont="1" applyFill="1" applyBorder="1" applyAlignment="1">
      <alignment horizontal="right" wrapText="1"/>
    </xf>
    <xf numFmtId="0" fontId="9" fillId="4" borderId="5" xfId="0" applyFont="1" applyFill="1" applyBorder="1" applyAlignment="1">
      <alignment vertical="center" wrapText="1"/>
    </xf>
    <xf numFmtId="0" fontId="9" fillId="4" borderId="4" xfId="0" applyFont="1" applyFill="1" applyBorder="1" applyAlignment="1">
      <alignment vertical="center" wrapText="1"/>
    </xf>
    <xf numFmtId="0" fontId="13" fillId="5" borderId="24" xfId="1" applyFont="1" applyFill="1" applyBorder="1" applyAlignment="1">
      <alignment horizontal="left" vertical="top" wrapText="1"/>
    </xf>
    <xf numFmtId="0" fontId="22" fillId="0" borderId="8" xfId="0" applyFont="1" applyBorder="1" applyAlignment="1">
      <alignment wrapText="1"/>
    </xf>
    <xf numFmtId="0" fontId="17" fillId="3" borderId="0" xfId="1" applyFont="1" applyFill="1" applyAlignment="1">
      <alignment wrapText="1"/>
    </xf>
    <xf numFmtId="0" fontId="17" fillId="3" borderId="8" xfId="1" applyFont="1" applyFill="1" applyBorder="1" applyAlignment="1">
      <alignment wrapText="1"/>
    </xf>
    <xf numFmtId="0" fontId="19" fillId="3" borderId="18" xfId="1" applyFont="1" applyFill="1" applyBorder="1" applyAlignment="1">
      <alignment wrapText="1"/>
    </xf>
    <xf numFmtId="0" fontId="19" fillId="3" borderId="26" xfId="1" applyFont="1" applyFill="1" applyBorder="1" applyAlignment="1">
      <alignment wrapText="1"/>
    </xf>
    <xf numFmtId="0" fontId="19" fillId="3" borderId="0" xfId="1" applyFont="1" applyFill="1" applyAlignment="1">
      <alignment vertical="center" wrapText="1"/>
    </xf>
    <xf numFmtId="0" fontId="20" fillId="2" borderId="5" xfId="1" applyFont="1" applyFill="1" applyBorder="1" applyAlignment="1">
      <alignment horizontal="left" vertical="center"/>
    </xf>
    <xf numFmtId="0" fontId="20" fillId="2" borderId="4" xfId="1" applyFont="1" applyFill="1" applyBorder="1" applyAlignment="1">
      <alignment horizontal="left" vertical="center"/>
    </xf>
    <xf numFmtId="0" fontId="20" fillId="2" borderId="6" xfId="1" applyFont="1" applyFill="1" applyBorder="1" applyAlignment="1">
      <alignment horizontal="left" vertical="center"/>
    </xf>
    <xf numFmtId="0" fontId="20" fillId="2" borderId="1" xfId="1" applyFont="1" applyFill="1" applyBorder="1" applyAlignment="1">
      <alignment horizontal="left" vertical="center"/>
    </xf>
    <xf numFmtId="0" fontId="20" fillId="2" borderId="2" xfId="1" applyFont="1" applyFill="1" applyBorder="1" applyAlignment="1">
      <alignment horizontal="left" vertical="center"/>
    </xf>
    <xf numFmtId="0" fontId="20" fillId="2" borderId="3" xfId="1" applyFont="1" applyFill="1" applyBorder="1" applyAlignment="1">
      <alignment horizontal="left" vertical="center"/>
    </xf>
    <xf numFmtId="0" fontId="20" fillId="2" borderId="14" xfId="1" applyFont="1" applyFill="1" applyBorder="1" applyAlignment="1">
      <alignment horizontal="left" vertical="center"/>
    </xf>
    <xf numFmtId="0" fontId="20" fillId="2" borderId="0" xfId="1" applyFont="1" applyFill="1" applyAlignment="1">
      <alignment horizontal="left" vertical="center"/>
    </xf>
    <xf numFmtId="0" fontId="20" fillId="2" borderId="15" xfId="1" applyFont="1" applyFill="1" applyBorder="1" applyAlignment="1">
      <alignment horizontal="left" vertical="center"/>
    </xf>
    <xf numFmtId="0" fontId="20" fillId="2" borderId="17" xfId="1" quotePrefix="1" applyFont="1" applyFill="1" applyBorder="1" applyAlignment="1">
      <alignment horizontal="left" vertical="center"/>
    </xf>
    <xf numFmtId="0" fontId="20" fillId="2" borderId="18" xfId="1" quotePrefix="1" applyFont="1" applyFill="1" applyBorder="1" applyAlignment="1">
      <alignment horizontal="left" vertical="center"/>
    </xf>
    <xf numFmtId="0" fontId="20" fillId="2" borderId="19" xfId="1" quotePrefix="1" applyFont="1" applyFill="1" applyBorder="1" applyAlignment="1">
      <alignment horizontal="left" vertical="center"/>
    </xf>
    <xf numFmtId="0" fontId="9" fillId="0" borderId="5" xfId="0" applyFont="1" applyBorder="1" applyAlignment="1">
      <alignment wrapText="1"/>
    </xf>
    <xf numFmtId="0" fontId="9" fillId="0" borderId="4" xfId="0" applyFont="1" applyBorder="1" applyAlignment="1">
      <alignment wrapText="1"/>
    </xf>
    <xf numFmtId="0" fontId="19" fillId="3" borderId="0" xfId="1" applyFont="1" applyFill="1" applyAlignment="1">
      <alignment wrapText="1"/>
    </xf>
    <xf numFmtId="0" fontId="19" fillId="3" borderId="8" xfId="1" applyFont="1" applyFill="1" applyBorder="1" applyAlignment="1">
      <alignment wrapText="1"/>
    </xf>
    <xf numFmtId="0" fontId="10" fillId="5" borderId="9" xfId="1" applyFont="1" applyFill="1" applyBorder="1" applyAlignment="1">
      <alignment horizontal="center" vertical="center"/>
    </xf>
    <xf numFmtId="44" fontId="10" fillId="5" borderId="9" xfId="2" applyFont="1" applyFill="1" applyBorder="1" applyAlignment="1">
      <alignment horizontal="right" vertical="center"/>
    </xf>
    <xf numFmtId="44" fontId="10" fillId="5" borderId="9" xfId="2" applyFont="1" applyFill="1" applyBorder="1" applyAlignment="1">
      <alignment vertical="center"/>
    </xf>
    <xf numFmtId="0" fontId="10" fillId="5" borderId="8" xfId="1" applyFont="1" applyFill="1" applyBorder="1" applyAlignment="1">
      <alignment horizontal="center" vertical="center"/>
    </xf>
    <xf numFmtId="44" fontId="10" fillId="5" borderId="15" xfId="2" applyFont="1" applyFill="1" applyBorder="1" applyAlignment="1">
      <alignment vertical="center"/>
    </xf>
    <xf numFmtId="0" fontId="10" fillId="5" borderId="0" xfId="1" applyFont="1" applyFill="1" applyAlignment="1">
      <alignment horizontal="center" vertical="center"/>
    </xf>
  </cellXfs>
  <cellStyles count="5">
    <cellStyle name="Euro" xfId="3" xr:uid="{45D1DD1A-D62D-4578-B05D-41E9CE000BA1}"/>
    <cellStyle name="Monétaire 2" xfId="2" xr:uid="{CD958BA5-025A-4BB0-AF51-511B8CD6F0C6}"/>
    <cellStyle name="Normal" xfId="0" builtinId="0"/>
    <cellStyle name="Normal 2" xfId="4" xr:uid="{4E2CBE1D-E8D2-4B8D-9C1B-72C67C958B4E}"/>
    <cellStyle name="Normal 3" xfId="1" xr:uid="{30E15C78-0BD0-4ADE-BD61-57939B2B77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66166-C5FA-4FFE-8693-03115B640767}">
  <dimension ref="A1:J291"/>
  <sheetViews>
    <sheetView showGridLines="0" view="pageBreakPreview" topLeftCell="A4" zoomScaleNormal="100" zoomScaleSheetLayoutView="100" workbookViewId="0">
      <selection activeCell="A13" sqref="A13:XFD13"/>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5" customWidth="1"/>
    <col min="6" max="7" width="12.77734375" customWidth="1"/>
    <col min="8" max="8" width="5.77734375" customWidth="1"/>
    <col min="9" max="9" width="12.77734375" style="53" customWidth="1"/>
    <col min="10" max="10" width="12.77734375" customWidth="1"/>
  </cols>
  <sheetData>
    <row r="1" spans="1:10" s="14" customFormat="1" ht="79.95" customHeight="1" thickBot="1" x14ac:dyDescent="0.35">
      <c r="A1" s="142" t="s">
        <v>61</v>
      </c>
      <c r="B1" s="143"/>
      <c r="C1" s="143"/>
      <c r="D1" s="143"/>
      <c r="E1" s="144"/>
      <c r="F1" s="144"/>
      <c r="G1" s="144"/>
      <c r="H1" s="134"/>
      <c r="I1" s="134"/>
      <c r="J1" s="135"/>
    </row>
    <row r="2" spans="1:10" s="15" customFormat="1" ht="10.050000000000001" customHeight="1" thickBot="1" x14ac:dyDescent="0.35">
      <c r="A2" s="145"/>
      <c r="B2" s="146"/>
      <c r="C2" s="146"/>
      <c r="D2" s="146"/>
      <c r="E2" s="146"/>
      <c r="F2" s="146"/>
      <c r="G2" s="147"/>
      <c r="I2" s="96"/>
      <c r="J2" s="98"/>
    </row>
    <row r="3" spans="1:10" s="15" customFormat="1" ht="52.8" customHeight="1" thickBot="1" x14ac:dyDescent="0.35">
      <c r="A3" s="148" t="s">
        <v>141</v>
      </c>
      <c r="B3" s="149"/>
      <c r="C3" s="149"/>
      <c r="D3" s="149"/>
      <c r="E3" s="149"/>
      <c r="F3" s="149"/>
      <c r="G3" s="149"/>
      <c r="H3" s="134"/>
      <c r="I3" s="134"/>
      <c r="J3" s="135"/>
    </row>
    <row r="4" spans="1:10" s="2" customFormat="1" ht="30" customHeight="1" thickBot="1" x14ac:dyDescent="0.35">
      <c r="A4" s="1" t="s">
        <v>0</v>
      </c>
      <c r="B4" s="150" t="s">
        <v>1</v>
      </c>
      <c r="C4" s="151"/>
      <c r="D4" s="63" t="s">
        <v>2</v>
      </c>
      <c r="E4" s="73" t="s">
        <v>3</v>
      </c>
      <c r="F4" s="107" t="s">
        <v>132</v>
      </c>
      <c r="G4" s="107" t="s">
        <v>127</v>
      </c>
      <c r="H4" s="13" t="s">
        <v>3</v>
      </c>
      <c r="I4" s="108" t="s">
        <v>128</v>
      </c>
      <c r="J4" s="109" t="s">
        <v>129</v>
      </c>
    </row>
    <row r="5" spans="1:10" s="3" customFormat="1" ht="19.95" customHeight="1" thickBot="1" x14ac:dyDescent="0.35">
      <c r="A5" s="4"/>
      <c r="B5" s="152" t="s">
        <v>4</v>
      </c>
      <c r="C5" s="153"/>
      <c r="D5" s="153"/>
      <c r="E5" s="153"/>
      <c r="F5" s="153"/>
      <c r="G5" s="153"/>
      <c r="H5" s="134"/>
      <c r="I5" s="134"/>
      <c r="J5" s="135"/>
    </row>
    <row r="6" spans="1:10" s="14" customFormat="1" ht="168" customHeight="1" thickBot="1" x14ac:dyDescent="0.35">
      <c r="A6" s="32"/>
      <c r="B6" s="154" t="s">
        <v>5</v>
      </c>
      <c r="C6" s="155"/>
      <c r="D6" s="156"/>
      <c r="E6" s="156"/>
      <c r="F6" s="156"/>
      <c r="G6" s="156"/>
      <c r="H6" s="157"/>
      <c r="I6" s="157"/>
      <c r="J6" s="158"/>
    </row>
    <row r="7" spans="1:10" s="14" customFormat="1" ht="10.050000000000001" customHeight="1" thickTop="1" thickBot="1" x14ac:dyDescent="0.35">
      <c r="A7" s="33"/>
      <c r="B7" s="99"/>
      <c r="D7" s="70"/>
      <c r="E7" s="74"/>
      <c r="F7" s="75"/>
      <c r="G7" s="111"/>
      <c r="H7" s="112"/>
      <c r="I7" s="111"/>
      <c r="J7" s="110"/>
    </row>
    <row r="8" spans="1:10" s="3" customFormat="1" ht="19.95" customHeight="1" thickBot="1" x14ac:dyDescent="0.35">
      <c r="A8" s="4">
        <v>3</v>
      </c>
      <c r="B8" s="132" t="s">
        <v>52</v>
      </c>
      <c r="C8" s="133"/>
      <c r="D8" s="133"/>
      <c r="E8" s="133"/>
      <c r="F8" s="133"/>
      <c r="G8" s="133"/>
      <c r="H8" s="134"/>
      <c r="I8" s="134"/>
      <c r="J8" s="135"/>
    </row>
    <row r="9" spans="1:10" s="7" customFormat="1" ht="15" customHeight="1" x14ac:dyDescent="0.3">
      <c r="A9" s="24"/>
      <c r="B9" s="100"/>
      <c r="C9" s="40"/>
      <c r="D9" s="64"/>
      <c r="E9" s="76"/>
      <c r="F9" s="6"/>
      <c r="G9" s="113"/>
      <c r="H9" s="5"/>
      <c r="I9" s="6"/>
      <c r="J9" s="86"/>
    </row>
    <row r="10" spans="1:10" s="16" customFormat="1" ht="30" customHeight="1" x14ac:dyDescent="0.3">
      <c r="A10" s="25" t="s">
        <v>12</v>
      </c>
      <c r="B10" s="136" t="s">
        <v>62</v>
      </c>
      <c r="C10" s="137"/>
      <c r="D10" s="65"/>
      <c r="E10" s="48"/>
      <c r="F10" s="10"/>
      <c r="G10" s="114"/>
      <c r="H10" s="8"/>
      <c r="I10" s="10"/>
      <c r="J10" s="87"/>
    </row>
    <row r="11" spans="1:10" s="16" customFormat="1" ht="43.8" customHeight="1" x14ac:dyDescent="0.3">
      <c r="A11" s="26"/>
      <c r="B11" s="138" t="s">
        <v>53</v>
      </c>
      <c r="C11" s="139"/>
      <c r="D11" s="65" t="s">
        <v>6</v>
      </c>
      <c r="E11" s="48">
        <v>1</v>
      </c>
      <c r="F11" s="10"/>
      <c r="G11" s="114"/>
      <c r="H11" s="8" t="s">
        <v>130</v>
      </c>
      <c r="I11" s="10"/>
      <c r="J11" s="87"/>
    </row>
    <row r="12" spans="1:10" s="16" customFormat="1" x14ac:dyDescent="0.3">
      <c r="A12" s="26"/>
      <c r="B12" s="52"/>
      <c r="C12" s="9"/>
      <c r="D12" s="65"/>
      <c r="E12" s="48"/>
      <c r="F12" s="10"/>
      <c r="G12" s="114"/>
      <c r="H12" s="8"/>
      <c r="I12" s="10"/>
      <c r="J12" s="87"/>
    </row>
    <row r="13" spans="1:10" s="16" customFormat="1" ht="73.2" customHeight="1" x14ac:dyDescent="0.3">
      <c r="A13" s="26"/>
      <c r="B13" s="138" t="s">
        <v>147</v>
      </c>
      <c r="C13" s="139"/>
      <c r="D13" s="65" t="s">
        <v>6</v>
      </c>
      <c r="E13" s="48">
        <v>1</v>
      </c>
      <c r="F13" s="10"/>
      <c r="G13" s="114"/>
      <c r="H13" s="8" t="s">
        <v>130</v>
      </c>
      <c r="I13" s="10"/>
      <c r="J13" s="87"/>
    </row>
    <row r="14" spans="1:10" s="16" customFormat="1" x14ac:dyDescent="0.3">
      <c r="A14" s="26"/>
      <c r="B14" s="52"/>
      <c r="C14" s="9"/>
      <c r="D14" s="65"/>
      <c r="E14" s="48"/>
      <c r="F14" s="10"/>
      <c r="G14" s="114"/>
      <c r="H14" s="8"/>
      <c r="I14" s="10"/>
      <c r="J14" s="87"/>
    </row>
    <row r="15" spans="1:10" s="16" customFormat="1" ht="46.8" customHeight="1" x14ac:dyDescent="0.3">
      <c r="A15" s="26"/>
      <c r="B15" s="138" t="s">
        <v>63</v>
      </c>
      <c r="C15" s="139"/>
      <c r="D15" s="65" t="s">
        <v>6</v>
      </c>
      <c r="E15" s="48">
        <v>1</v>
      </c>
      <c r="F15" s="10"/>
      <c r="G15" s="114"/>
      <c r="H15" s="8" t="s">
        <v>130</v>
      </c>
      <c r="I15" s="10"/>
      <c r="J15" s="87"/>
    </row>
    <row r="16" spans="1:10" s="16" customFormat="1" ht="15" thickBot="1" x14ac:dyDescent="0.35">
      <c r="A16" s="26"/>
      <c r="B16" s="52"/>
      <c r="C16" s="9"/>
      <c r="D16" s="65"/>
      <c r="E16" s="48"/>
      <c r="F16" s="10"/>
      <c r="G16" s="114"/>
      <c r="H16" s="8"/>
      <c r="I16" s="10"/>
      <c r="J16" s="87"/>
    </row>
    <row r="17" spans="1:10" s="16" customFormat="1" ht="15" thickBot="1" x14ac:dyDescent="0.35">
      <c r="A17" s="11"/>
      <c r="B17" s="140" t="s">
        <v>7</v>
      </c>
      <c r="C17" s="141"/>
      <c r="D17" s="66"/>
      <c r="E17" s="77"/>
      <c r="F17" s="129"/>
      <c r="G17" s="130"/>
      <c r="H17" s="12"/>
      <c r="I17" s="129"/>
      <c r="J17" s="130"/>
    </row>
    <row r="18" spans="1:10" s="16" customFormat="1" x14ac:dyDescent="0.3">
      <c r="A18" s="26"/>
      <c r="B18" s="52"/>
      <c r="C18" s="9"/>
      <c r="D18" s="65"/>
      <c r="E18" s="48"/>
      <c r="F18" s="10"/>
      <c r="G18" s="114"/>
      <c r="H18" s="8"/>
      <c r="I18" s="10"/>
      <c r="J18" s="87"/>
    </row>
    <row r="19" spans="1:10" s="16" customFormat="1" ht="30" customHeight="1" x14ac:dyDescent="0.3">
      <c r="A19" s="25" t="s">
        <v>34</v>
      </c>
      <c r="B19" s="136" t="s">
        <v>64</v>
      </c>
      <c r="C19" s="137"/>
      <c r="D19" s="65"/>
      <c r="E19" s="48"/>
      <c r="F19" s="10"/>
      <c r="G19" s="114"/>
      <c r="H19" s="8"/>
      <c r="I19" s="10"/>
      <c r="J19" s="87"/>
    </row>
    <row r="20" spans="1:10" s="16" customFormat="1" ht="144" customHeight="1" x14ac:dyDescent="0.3">
      <c r="A20" s="26"/>
      <c r="B20" s="138" t="s">
        <v>65</v>
      </c>
      <c r="C20" s="159"/>
      <c r="D20" s="65"/>
      <c r="E20" s="48"/>
      <c r="F20" s="10"/>
      <c r="G20" s="114"/>
      <c r="H20" s="8"/>
      <c r="I20" s="10"/>
      <c r="J20" s="87"/>
    </row>
    <row r="21" spans="1:10" s="16" customFormat="1" x14ac:dyDescent="0.3">
      <c r="A21" s="26"/>
      <c r="B21" s="52"/>
      <c r="C21" s="9"/>
      <c r="D21" s="65"/>
      <c r="E21" s="48"/>
      <c r="F21" s="10"/>
      <c r="G21" s="114"/>
      <c r="H21" s="8"/>
      <c r="I21" s="10"/>
      <c r="J21" s="87"/>
    </row>
    <row r="22" spans="1:10" s="16" customFormat="1" ht="31.2" customHeight="1" x14ac:dyDescent="0.3">
      <c r="A22" s="26"/>
      <c r="B22" s="164" t="s">
        <v>66</v>
      </c>
      <c r="C22" s="163"/>
      <c r="D22" s="65"/>
      <c r="E22" s="48"/>
      <c r="F22" s="10"/>
      <c r="G22" s="114"/>
      <c r="H22" s="8"/>
      <c r="I22" s="10"/>
      <c r="J22" s="87"/>
    </row>
    <row r="23" spans="1:10" s="16" customFormat="1" ht="61.8" customHeight="1" x14ac:dyDescent="0.3">
      <c r="A23" s="26"/>
      <c r="B23" s="138" t="s">
        <v>67</v>
      </c>
      <c r="C23" s="139"/>
      <c r="D23" s="65" t="s">
        <v>6</v>
      </c>
      <c r="E23" s="48">
        <v>1</v>
      </c>
      <c r="F23" s="10"/>
      <c r="G23" s="114"/>
      <c r="H23" s="48" t="s">
        <v>130</v>
      </c>
      <c r="I23" s="10"/>
      <c r="J23" s="87"/>
    </row>
    <row r="24" spans="1:10" s="16" customFormat="1" x14ac:dyDescent="0.3">
      <c r="A24" s="26"/>
      <c r="B24" s="52"/>
      <c r="C24" s="9"/>
      <c r="D24" s="65"/>
      <c r="E24" s="48"/>
      <c r="F24" s="10"/>
      <c r="G24" s="114"/>
      <c r="H24" s="48"/>
      <c r="I24" s="10"/>
      <c r="J24" s="87"/>
    </row>
    <row r="25" spans="1:10" s="16" customFormat="1" x14ac:dyDescent="0.3">
      <c r="A25" s="26"/>
      <c r="B25" s="164" t="s">
        <v>70</v>
      </c>
      <c r="C25" s="163"/>
      <c r="D25" s="65"/>
      <c r="E25" s="48"/>
      <c r="F25" s="10"/>
      <c r="G25" s="114"/>
      <c r="H25" s="48"/>
      <c r="I25" s="10"/>
      <c r="J25" s="87"/>
    </row>
    <row r="26" spans="1:10" s="16" customFormat="1" ht="30" customHeight="1" x14ac:dyDescent="0.3">
      <c r="A26" s="26"/>
      <c r="B26" s="138" t="s">
        <v>68</v>
      </c>
      <c r="C26" s="139"/>
      <c r="D26" s="65"/>
      <c r="E26" s="48"/>
      <c r="F26" s="10"/>
      <c r="G26" s="114"/>
      <c r="H26" s="48"/>
      <c r="I26" s="10"/>
      <c r="J26" s="87"/>
    </row>
    <row r="27" spans="1:10" s="16" customFormat="1" ht="16.8" customHeight="1" x14ac:dyDescent="0.3">
      <c r="A27" s="26"/>
      <c r="B27" s="52"/>
      <c r="C27" s="9" t="s">
        <v>13</v>
      </c>
      <c r="D27" s="65" t="s">
        <v>8</v>
      </c>
      <c r="E27" s="48" t="s">
        <v>130</v>
      </c>
      <c r="F27" s="10"/>
      <c r="G27" s="114"/>
      <c r="H27" s="48" t="s">
        <v>130</v>
      </c>
      <c r="I27" s="10"/>
      <c r="J27" s="87"/>
    </row>
    <row r="28" spans="1:10" s="16" customFormat="1" ht="16.8" customHeight="1" x14ac:dyDescent="0.3">
      <c r="A28" s="26"/>
      <c r="B28" s="52"/>
      <c r="C28" s="9" t="s">
        <v>69</v>
      </c>
      <c r="D28" s="65" t="s">
        <v>8</v>
      </c>
      <c r="E28" s="48" t="s">
        <v>130</v>
      </c>
      <c r="F28" s="10"/>
      <c r="G28" s="114"/>
      <c r="H28" s="48" t="s">
        <v>130</v>
      </c>
      <c r="I28" s="10"/>
      <c r="J28" s="87"/>
    </row>
    <row r="29" spans="1:10" s="16" customFormat="1" ht="16.2" customHeight="1" x14ac:dyDescent="0.3">
      <c r="A29" s="26"/>
      <c r="B29" s="138" t="s">
        <v>25</v>
      </c>
      <c r="C29" s="159"/>
      <c r="D29" s="65"/>
      <c r="E29" s="48"/>
      <c r="F29" s="10"/>
      <c r="G29" s="114"/>
      <c r="H29" s="48"/>
      <c r="I29" s="10"/>
      <c r="J29" s="87"/>
    </row>
    <row r="30" spans="1:10" s="16" customFormat="1" ht="43.2" x14ac:dyDescent="0.3">
      <c r="A30" s="26"/>
      <c r="B30" s="52" t="s">
        <v>23</v>
      </c>
      <c r="C30" s="9"/>
      <c r="D30" s="65" t="s">
        <v>6</v>
      </c>
      <c r="E30" s="48" t="s">
        <v>130</v>
      </c>
      <c r="F30" s="10"/>
      <c r="G30" s="114"/>
      <c r="H30" s="48" t="s">
        <v>130</v>
      </c>
      <c r="I30" s="10"/>
      <c r="J30" s="87"/>
    </row>
    <row r="31" spans="1:10" s="16" customFormat="1" x14ac:dyDescent="0.3">
      <c r="A31" s="26"/>
      <c r="B31" s="52" t="s">
        <v>26</v>
      </c>
      <c r="C31" s="9"/>
      <c r="D31" s="65" t="s">
        <v>6</v>
      </c>
      <c r="E31" s="48" t="s">
        <v>130</v>
      </c>
      <c r="F31" s="10"/>
      <c r="G31" s="114"/>
      <c r="H31" s="48" t="s">
        <v>130</v>
      </c>
      <c r="I31" s="10"/>
      <c r="J31" s="87"/>
    </row>
    <row r="32" spans="1:10" s="16" customFormat="1" x14ac:dyDescent="0.3">
      <c r="A32" s="26"/>
      <c r="B32" s="52" t="s">
        <v>27</v>
      </c>
      <c r="C32" s="9"/>
      <c r="D32" s="65" t="s">
        <v>6</v>
      </c>
      <c r="E32" s="48" t="s">
        <v>130</v>
      </c>
      <c r="F32" s="10"/>
      <c r="G32" s="114"/>
      <c r="H32" s="48" t="s">
        <v>130</v>
      </c>
      <c r="I32" s="10"/>
      <c r="J32" s="87"/>
    </row>
    <row r="33" spans="1:10" s="16" customFormat="1" x14ac:dyDescent="0.3">
      <c r="A33" s="26"/>
      <c r="B33" s="52"/>
      <c r="C33" s="9"/>
      <c r="D33" s="65"/>
      <c r="E33" s="48"/>
      <c r="F33" s="10"/>
      <c r="G33" s="114"/>
      <c r="H33" s="48"/>
      <c r="I33" s="10"/>
      <c r="J33" s="87"/>
    </row>
    <row r="34" spans="1:10" s="16" customFormat="1" x14ac:dyDescent="0.3">
      <c r="A34" s="26"/>
      <c r="B34" s="101" t="s">
        <v>24</v>
      </c>
      <c r="C34" s="9"/>
      <c r="D34" s="65"/>
      <c r="E34" s="48"/>
      <c r="F34" s="10"/>
      <c r="G34" s="114"/>
      <c r="H34" s="48"/>
      <c r="I34" s="10"/>
      <c r="J34" s="87"/>
    </row>
    <row r="35" spans="1:10" s="16" customFormat="1" ht="13.8" customHeight="1" x14ac:dyDescent="0.3">
      <c r="A35" s="26"/>
      <c r="B35" s="52" t="s">
        <v>29</v>
      </c>
      <c r="C35" s="9" t="s">
        <v>48</v>
      </c>
      <c r="D35" s="65" t="s">
        <v>2</v>
      </c>
      <c r="E35" s="48">
        <v>2</v>
      </c>
      <c r="F35" s="10"/>
      <c r="G35" s="114"/>
      <c r="H35" s="48" t="s">
        <v>130</v>
      </c>
      <c r="I35" s="10"/>
      <c r="J35" s="87"/>
    </row>
    <row r="36" spans="1:10" s="16" customFormat="1" ht="13.8" customHeight="1" x14ac:dyDescent="0.3">
      <c r="A36" s="26"/>
      <c r="B36" s="52"/>
      <c r="C36" s="9" t="s">
        <v>47</v>
      </c>
      <c r="D36" s="65" t="s">
        <v>2</v>
      </c>
      <c r="E36" s="48" t="s">
        <v>130</v>
      </c>
      <c r="F36" s="10"/>
      <c r="G36" s="114"/>
      <c r="H36" s="48" t="s">
        <v>130</v>
      </c>
      <c r="I36" s="10"/>
      <c r="J36" s="87"/>
    </row>
    <row r="37" spans="1:10" s="16" customFormat="1" x14ac:dyDescent="0.3">
      <c r="A37" s="26"/>
      <c r="B37" s="52"/>
      <c r="C37" s="9"/>
      <c r="D37" s="65"/>
      <c r="E37" s="48"/>
      <c r="F37" s="10"/>
      <c r="G37" s="114"/>
      <c r="H37" s="48"/>
      <c r="I37" s="10"/>
      <c r="J37" s="87"/>
    </row>
    <row r="38" spans="1:10" s="16" customFormat="1" x14ac:dyDescent="0.3">
      <c r="A38" s="26"/>
      <c r="B38" s="138" t="s">
        <v>30</v>
      </c>
      <c r="C38" s="159"/>
      <c r="D38" s="67"/>
      <c r="E38" s="78"/>
      <c r="F38" s="10"/>
      <c r="G38" s="114"/>
      <c r="H38" s="78"/>
      <c r="I38" s="10"/>
      <c r="J38" s="87"/>
    </row>
    <row r="39" spans="1:10" s="16" customFormat="1" x14ac:dyDescent="0.3">
      <c r="A39" s="26"/>
      <c r="B39" s="52" t="s">
        <v>22</v>
      </c>
      <c r="C39" s="9"/>
      <c r="D39" s="65"/>
      <c r="E39" s="48"/>
      <c r="F39" s="10"/>
      <c r="G39" s="114"/>
      <c r="H39" s="48"/>
      <c r="I39" s="10"/>
      <c r="J39" s="87"/>
    </row>
    <row r="40" spans="1:10" s="16" customFormat="1" x14ac:dyDescent="0.3">
      <c r="A40" s="26"/>
      <c r="B40" s="52" t="s">
        <v>31</v>
      </c>
      <c r="C40" s="9"/>
      <c r="D40" s="65"/>
      <c r="E40" s="48"/>
      <c r="F40" s="10"/>
      <c r="G40" s="114"/>
      <c r="H40" s="48"/>
      <c r="I40" s="10"/>
      <c r="J40" s="87"/>
    </row>
    <row r="41" spans="1:10" s="16" customFormat="1" ht="28.8" x14ac:dyDescent="0.3">
      <c r="A41" s="26"/>
      <c r="B41" s="52" t="s">
        <v>32</v>
      </c>
      <c r="C41" s="9"/>
      <c r="D41" s="65"/>
      <c r="E41" s="48"/>
      <c r="F41" s="10"/>
      <c r="G41" s="114"/>
      <c r="H41" s="48"/>
      <c r="I41" s="10"/>
      <c r="J41" s="87"/>
    </row>
    <row r="42" spans="1:10" s="16" customFormat="1" x14ac:dyDescent="0.3">
      <c r="A42" s="26"/>
      <c r="B42" s="52"/>
      <c r="C42" s="9" t="s">
        <v>13</v>
      </c>
      <c r="D42" s="65" t="s">
        <v>8</v>
      </c>
      <c r="E42" s="48" t="s">
        <v>130</v>
      </c>
      <c r="F42" s="10"/>
      <c r="G42" s="114"/>
      <c r="H42" s="48" t="s">
        <v>130</v>
      </c>
      <c r="I42" s="10"/>
      <c r="J42" s="87"/>
    </row>
    <row r="43" spans="1:10" s="16" customFormat="1" x14ac:dyDescent="0.3">
      <c r="A43" s="26"/>
      <c r="B43" s="52"/>
      <c r="C43" s="9" t="s">
        <v>69</v>
      </c>
      <c r="D43" s="65" t="s">
        <v>8</v>
      </c>
      <c r="E43" s="48" t="s">
        <v>130</v>
      </c>
      <c r="F43" s="10"/>
      <c r="G43" s="114"/>
      <c r="H43" s="48" t="s">
        <v>130</v>
      </c>
      <c r="I43" s="10"/>
      <c r="J43" s="87"/>
    </row>
    <row r="44" spans="1:10" s="16" customFormat="1" ht="15" thickBot="1" x14ac:dyDescent="0.35">
      <c r="A44" s="26"/>
      <c r="B44" s="52"/>
      <c r="C44" s="52"/>
      <c r="D44" s="68"/>
      <c r="E44" s="48"/>
      <c r="F44" s="10"/>
      <c r="G44" s="114"/>
      <c r="H44" s="8"/>
      <c r="I44" s="10"/>
      <c r="J44" s="87"/>
    </row>
    <row r="45" spans="1:10" s="16" customFormat="1" ht="15" thickBot="1" x14ac:dyDescent="0.35">
      <c r="A45" s="11"/>
      <c r="B45" s="140" t="s">
        <v>7</v>
      </c>
      <c r="C45" s="141"/>
      <c r="D45" s="66"/>
      <c r="E45" s="77"/>
      <c r="F45" s="129"/>
      <c r="G45" s="130"/>
      <c r="H45" s="12"/>
      <c r="I45" s="129"/>
      <c r="J45" s="130"/>
    </row>
    <row r="46" spans="1:10" s="16" customFormat="1" x14ac:dyDescent="0.3">
      <c r="A46" s="26"/>
      <c r="B46" s="52"/>
      <c r="C46" s="9"/>
      <c r="D46" s="65"/>
      <c r="E46" s="48"/>
      <c r="F46" s="10"/>
      <c r="G46" s="114"/>
      <c r="H46" s="8"/>
      <c r="I46" s="10"/>
      <c r="J46" s="87"/>
    </row>
    <row r="47" spans="1:10" s="16" customFormat="1" ht="24" customHeight="1" x14ac:dyDescent="0.3">
      <c r="A47" s="25" t="s">
        <v>35</v>
      </c>
      <c r="B47" s="136" t="s">
        <v>71</v>
      </c>
      <c r="C47" s="137"/>
      <c r="D47" s="65"/>
      <c r="E47" s="196" t="s">
        <v>148</v>
      </c>
      <c r="F47" s="197"/>
      <c r="G47" s="198"/>
      <c r="H47" s="199" t="s">
        <v>148</v>
      </c>
      <c r="I47" s="197"/>
      <c r="J47" s="200"/>
    </row>
    <row r="48" spans="1:10" s="16" customFormat="1" ht="19.2" customHeight="1" thickBot="1" x14ac:dyDescent="0.35">
      <c r="A48" s="26"/>
      <c r="B48" s="52"/>
      <c r="C48" s="9"/>
      <c r="D48" s="65"/>
      <c r="E48" s="131"/>
      <c r="F48" s="10"/>
      <c r="G48" s="114"/>
      <c r="H48" s="131"/>
      <c r="I48" s="10"/>
      <c r="J48" s="87"/>
    </row>
    <row r="49" spans="1:10" s="16" customFormat="1" ht="15" thickBot="1" x14ac:dyDescent="0.35">
      <c r="A49" s="11"/>
      <c r="B49" s="140" t="s">
        <v>7</v>
      </c>
      <c r="C49" s="141"/>
      <c r="D49" s="66"/>
      <c r="E49" s="77"/>
      <c r="F49" s="129"/>
      <c r="G49" s="130"/>
      <c r="H49" s="12"/>
      <c r="I49" s="129"/>
      <c r="J49" s="130"/>
    </row>
    <row r="50" spans="1:10" s="16" customFormat="1" ht="15" thickBot="1" x14ac:dyDescent="0.35">
      <c r="A50" s="26"/>
      <c r="B50" s="52"/>
      <c r="C50" s="9"/>
      <c r="D50" s="65"/>
      <c r="E50" s="48"/>
      <c r="F50" s="10"/>
      <c r="G50" s="115"/>
      <c r="H50" s="8"/>
      <c r="I50" s="10"/>
      <c r="J50" s="87"/>
    </row>
    <row r="51" spans="1:10" s="16" customFormat="1" ht="21" customHeight="1" thickBot="1" x14ac:dyDescent="0.35">
      <c r="A51" s="4"/>
      <c r="B51" s="170" t="s">
        <v>59</v>
      </c>
      <c r="C51" s="170"/>
      <c r="D51" s="134"/>
      <c r="E51" s="134"/>
      <c r="F51" s="135"/>
      <c r="G51" s="57"/>
      <c r="H51" s="116"/>
      <c r="I51" s="56"/>
      <c r="J51" s="57"/>
    </row>
    <row r="52" spans="1:10" s="16" customFormat="1" ht="15" thickBot="1" x14ac:dyDescent="0.35">
      <c r="A52" s="26"/>
      <c r="B52" s="52"/>
      <c r="C52" s="9"/>
      <c r="D52" s="65"/>
      <c r="E52" s="48"/>
      <c r="F52" s="10"/>
      <c r="G52" s="115"/>
      <c r="H52" s="65"/>
      <c r="I52" s="10"/>
      <c r="J52" s="87"/>
    </row>
    <row r="53" spans="1:10" s="3" customFormat="1" ht="19.95" customHeight="1" thickBot="1" x14ac:dyDescent="0.35">
      <c r="A53" s="4">
        <v>4</v>
      </c>
      <c r="B53" s="171" t="s">
        <v>56</v>
      </c>
      <c r="C53" s="172"/>
      <c r="D53" s="172"/>
      <c r="E53" s="172"/>
      <c r="F53" s="172"/>
      <c r="G53" s="172"/>
      <c r="H53" s="134"/>
      <c r="I53" s="134"/>
      <c r="J53" s="135"/>
    </row>
    <row r="54" spans="1:10" s="16" customFormat="1" x14ac:dyDescent="0.3">
      <c r="A54" s="25"/>
      <c r="B54" s="136"/>
      <c r="C54" s="137"/>
      <c r="D54" s="65"/>
      <c r="E54" s="48"/>
      <c r="F54" s="10"/>
      <c r="G54" s="117"/>
      <c r="H54" s="65"/>
      <c r="I54" s="10"/>
      <c r="J54" s="87"/>
    </row>
    <row r="55" spans="1:10" s="16" customFormat="1" ht="30" customHeight="1" x14ac:dyDescent="0.3">
      <c r="A55" s="25" t="s">
        <v>36</v>
      </c>
      <c r="B55" s="136" t="s">
        <v>62</v>
      </c>
      <c r="C55" s="137"/>
      <c r="D55" s="65"/>
      <c r="E55" s="196" t="s">
        <v>148</v>
      </c>
      <c r="F55" s="197"/>
      <c r="G55" s="198"/>
      <c r="H55" s="201" t="s">
        <v>148</v>
      </c>
      <c r="I55" s="10"/>
      <c r="J55" s="87"/>
    </row>
    <row r="56" spans="1:10" s="16" customFormat="1" ht="15" thickBot="1" x14ac:dyDescent="0.35">
      <c r="A56" s="26"/>
      <c r="B56" s="52"/>
      <c r="C56" s="9"/>
      <c r="D56" s="65"/>
      <c r="E56" s="48"/>
      <c r="F56" s="10"/>
      <c r="G56" s="114"/>
      <c r="H56" s="8"/>
      <c r="I56" s="10"/>
      <c r="J56" s="87"/>
    </row>
    <row r="57" spans="1:10" s="16" customFormat="1" ht="15" thickBot="1" x14ac:dyDescent="0.35">
      <c r="A57" s="11"/>
      <c r="B57" s="140" t="s">
        <v>7</v>
      </c>
      <c r="C57" s="141"/>
      <c r="D57" s="66"/>
      <c r="E57" s="77"/>
      <c r="F57" s="129"/>
      <c r="G57" s="130"/>
      <c r="H57" s="12"/>
      <c r="I57" s="129"/>
      <c r="J57" s="130"/>
    </row>
    <row r="58" spans="1:10" s="16" customFormat="1" ht="30" customHeight="1" x14ac:dyDescent="0.3">
      <c r="A58" s="25" t="s">
        <v>14</v>
      </c>
      <c r="B58" s="136" t="s">
        <v>91</v>
      </c>
      <c r="C58" s="137"/>
      <c r="D58" s="65"/>
      <c r="E58" s="48"/>
      <c r="F58" s="10"/>
      <c r="G58" s="114"/>
      <c r="H58" s="8"/>
      <c r="I58" s="10"/>
      <c r="J58" s="87"/>
    </row>
    <row r="59" spans="1:10" s="16" customFormat="1" ht="72" customHeight="1" x14ac:dyDescent="0.3">
      <c r="A59" s="26"/>
      <c r="B59" s="138" t="s">
        <v>92</v>
      </c>
      <c r="C59" s="159"/>
      <c r="D59" s="65"/>
      <c r="E59" s="48"/>
      <c r="F59" s="10"/>
      <c r="G59" s="114" t="str">
        <f t="shared" ref="G59:G62" si="0">IF(E59="","",E59*F59)</f>
        <v/>
      </c>
      <c r="H59" s="8"/>
      <c r="I59" s="10"/>
      <c r="J59" s="87" t="str">
        <f t="shared" ref="J59:J62" si="1">IF(H59="","",H59*I59)</f>
        <v/>
      </c>
    </row>
    <row r="60" spans="1:10" s="16" customFormat="1" x14ac:dyDescent="0.3">
      <c r="A60" s="26"/>
      <c r="B60" s="52"/>
      <c r="C60" s="9"/>
      <c r="D60" s="65"/>
      <c r="E60" s="48"/>
      <c r="F60" s="10"/>
      <c r="G60" s="114" t="str">
        <f t="shared" si="0"/>
        <v/>
      </c>
      <c r="H60" s="8"/>
      <c r="I60" s="10"/>
      <c r="J60" s="87" t="str">
        <f t="shared" si="1"/>
        <v/>
      </c>
    </row>
    <row r="61" spans="1:10" s="16" customFormat="1" ht="28.8" customHeight="1" x14ac:dyDescent="0.3">
      <c r="A61" s="26"/>
      <c r="B61" s="164" t="s">
        <v>93</v>
      </c>
      <c r="C61" s="163"/>
      <c r="D61" s="65"/>
      <c r="E61" s="48" t="s">
        <v>148</v>
      </c>
      <c r="F61" s="10"/>
      <c r="G61" s="114"/>
      <c r="H61" s="8" t="s">
        <v>148</v>
      </c>
      <c r="I61" s="10"/>
      <c r="J61" s="87"/>
    </row>
    <row r="62" spans="1:10" s="16" customFormat="1" ht="60" customHeight="1" x14ac:dyDescent="0.3">
      <c r="A62" s="26"/>
      <c r="B62" s="138" t="s">
        <v>131</v>
      </c>
      <c r="C62" s="159"/>
      <c r="D62" s="65"/>
      <c r="E62" s="48"/>
      <c r="F62" s="10"/>
      <c r="G62" s="114" t="str">
        <f t="shared" si="0"/>
        <v/>
      </c>
      <c r="H62" s="8"/>
      <c r="I62" s="10"/>
      <c r="J62" s="87" t="str">
        <f t="shared" si="1"/>
        <v/>
      </c>
    </row>
    <row r="63" spans="1:10" s="16" customFormat="1" x14ac:dyDescent="0.3">
      <c r="A63" s="26"/>
      <c r="B63" s="52"/>
      <c r="C63" s="9"/>
      <c r="D63" s="65"/>
      <c r="E63" s="48"/>
      <c r="F63" s="10"/>
      <c r="G63" s="114"/>
      <c r="H63" s="8"/>
      <c r="I63" s="10"/>
      <c r="J63" s="87"/>
    </row>
    <row r="64" spans="1:10" s="16" customFormat="1" ht="19.8" customHeight="1" x14ac:dyDescent="0.3">
      <c r="A64" s="26"/>
      <c r="B64" s="164" t="s">
        <v>95</v>
      </c>
      <c r="C64" s="163"/>
      <c r="D64" s="65"/>
      <c r="E64" s="48" t="s">
        <v>148</v>
      </c>
      <c r="F64" s="10"/>
      <c r="G64" s="114"/>
      <c r="H64" s="8" t="s">
        <v>148</v>
      </c>
      <c r="I64" s="10"/>
      <c r="J64" s="87"/>
    </row>
    <row r="65" spans="1:10" s="16" customFormat="1" x14ac:dyDescent="0.3">
      <c r="A65" s="26"/>
      <c r="B65" s="52"/>
      <c r="C65" s="9"/>
      <c r="D65" s="65"/>
      <c r="E65" s="48"/>
      <c r="F65" s="10"/>
      <c r="G65" s="114"/>
      <c r="H65" s="8"/>
      <c r="I65" s="10"/>
      <c r="J65" s="87"/>
    </row>
    <row r="66" spans="1:10" s="16" customFormat="1" x14ac:dyDescent="0.3">
      <c r="A66" s="26"/>
      <c r="B66" s="162" t="s">
        <v>133</v>
      </c>
      <c r="C66" s="163"/>
      <c r="D66" s="65"/>
      <c r="E66" s="48" t="s">
        <v>148</v>
      </c>
      <c r="F66" s="10"/>
      <c r="G66" s="114"/>
      <c r="H66" s="8" t="s">
        <v>148</v>
      </c>
      <c r="I66" s="10"/>
      <c r="J66" s="87"/>
    </row>
    <row r="67" spans="1:10" s="16" customFormat="1" x14ac:dyDescent="0.3">
      <c r="A67" s="26"/>
      <c r="B67" s="58"/>
      <c r="C67" s="9"/>
      <c r="D67" s="65"/>
      <c r="E67" s="48"/>
      <c r="F67" s="10"/>
      <c r="G67" s="114"/>
      <c r="H67" s="8"/>
      <c r="I67" s="10"/>
      <c r="J67" s="87"/>
    </row>
    <row r="68" spans="1:10" s="16" customFormat="1" x14ac:dyDescent="0.3">
      <c r="A68" s="26"/>
      <c r="B68" s="162" t="s">
        <v>136</v>
      </c>
      <c r="C68" s="163"/>
      <c r="D68" s="65"/>
      <c r="E68" s="48" t="s">
        <v>148</v>
      </c>
      <c r="F68" s="10"/>
      <c r="G68" s="114"/>
      <c r="H68" s="8" t="s">
        <v>148</v>
      </c>
      <c r="I68" s="10"/>
      <c r="J68" s="87"/>
    </row>
    <row r="69" spans="1:10" s="16" customFormat="1" x14ac:dyDescent="0.3">
      <c r="A69" s="26"/>
      <c r="B69" s="102"/>
      <c r="C69" s="55"/>
      <c r="D69" s="65"/>
      <c r="E69" s="48"/>
      <c r="F69" s="10"/>
      <c r="G69" s="114"/>
      <c r="H69" s="8"/>
      <c r="I69" s="10"/>
      <c r="J69" s="87"/>
    </row>
    <row r="70" spans="1:10" s="16" customFormat="1" ht="32.4" customHeight="1" x14ac:dyDescent="0.3">
      <c r="A70" s="26"/>
      <c r="B70" s="162" t="s">
        <v>137</v>
      </c>
      <c r="C70" s="163"/>
      <c r="D70" s="65"/>
      <c r="E70" s="48" t="s">
        <v>148</v>
      </c>
      <c r="F70" s="10"/>
      <c r="G70" s="114"/>
      <c r="H70" s="8" t="s">
        <v>148</v>
      </c>
      <c r="I70" s="10"/>
      <c r="J70" s="87"/>
    </row>
    <row r="71" spans="1:10" s="16" customFormat="1" ht="13.8" customHeight="1" x14ac:dyDescent="0.3">
      <c r="A71" s="26"/>
      <c r="B71" s="58"/>
      <c r="C71" s="9"/>
      <c r="D71" s="65"/>
      <c r="E71" s="48"/>
      <c r="F71" s="10"/>
      <c r="G71" s="114"/>
      <c r="H71" s="8"/>
      <c r="I71" s="10"/>
      <c r="J71" s="87"/>
    </row>
    <row r="72" spans="1:10" s="16" customFormat="1" ht="30" customHeight="1" x14ac:dyDescent="0.3">
      <c r="A72" s="26"/>
      <c r="B72" s="162" t="s">
        <v>138</v>
      </c>
      <c r="C72" s="163"/>
      <c r="D72" s="65"/>
      <c r="E72" s="48" t="s">
        <v>148</v>
      </c>
      <c r="F72" s="10"/>
      <c r="G72" s="114"/>
      <c r="H72" s="8" t="s">
        <v>148</v>
      </c>
      <c r="I72" s="10"/>
      <c r="J72" s="87"/>
    </row>
    <row r="73" spans="1:10" s="16" customFormat="1" x14ac:dyDescent="0.3">
      <c r="A73" s="26"/>
      <c r="B73" s="164"/>
      <c r="C73" s="163"/>
      <c r="D73" s="65"/>
      <c r="E73" s="48"/>
      <c r="F73" s="10"/>
      <c r="G73" s="114"/>
      <c r="H73" s="8"/>
      <c r="I73" s="10"/>
      <c r="J73" s="87"/>
    </row>
    <row r="74" spans="1:10" s="16" customFormat="1" ht="32.4" customHeight="1" x14ac:dyDescent="0.3">
      <c r="A74" s="26"/>
      <c r="B74" s="162" t="s">
        <v>140</v>
      </c>
      <c r="C74" s="163"/>
      <c r="D74" s="65"/>
      <c r="E74" s="48" t="s">
        <v>148</v>
      </c>
      <c r="F74" s="10"/>
      <c r="G74" s="114"/>
      <c r="H74" s="8" t="s">
        <v>148</v>
      </c>
      <c r="I74" s="10"/>
      <c r="J74" s="87"/>
    </row>
    <row r="75" spans="1:10" s="16" customFormat="1" ht="15" thickBot="1" x14ac:dyDescent="0.35">
      <c r="A75" s="26"/>
      <c r="B75" s="52"/>
      <c r="C75" s="60"/>
      <c r="D75" s="131"/>
      <c r="E75" s="48"/>
      <c r="F75" s="10"/>
      <c r="G75" s="114"/>
      <c r="H75" s="8"/>
      <c r="I75" s="10"/>
      <c r="J75" s="87"/>
    </row>
    <row r="76" spans="1:10" s="16" customFormat="1" ht="15" thickBot="1" x14ac:dyDescent="0.35">
      <c r="A76" s="11"/>
      <c r="B76" s="140" t="s">
        <v>7</v>
      </c>
      <c r="C76" s="141"/>
      <c r="D76" s="66"/>
      <c r="E76" s="77"/>
      <c r="F76" s="129"/>
      <c r="G76" s="130"/>
      <c r="H76" s="12"/>
      <c r="I76" s="129"/>
      <c r="J76" s="130"/>
    </row>
    <row r="77" spans="1:10" s="16" customFormat="1" ht="38.4" customHeight="1" x14ac:dyDescent="0.3">
      <c r="A77" s="25" t="s">
        <v>15</v>
      </c>
      <c r="B77" s="136" t="s">
        <v>107</v>
      </c>
      <c r="C77" s="137"/>
      <c r="D77" s="65"/>
      <c r="E77" s="196" t="s">
        <v>148</v>
      </c>
      <c r="F77" s="197"/>
      <c r="G77" s="198"/>
      <c r="H77" s="199" t="s">
        <v>148</v>
      </c>
      <c r="I77" s="10"/>
      <c r="J77" s="87"/>
    </row>
    <row r="78" spans="1:10" s="16" customFormat="1" ht="15" thickBot="1" x14ac:dyDescent="0.35">
      <c r="A78" s="26"/>
      <c r="B78" s="52"/>
      <c r="C78" s="60"/>
      <c r="D78" s="68"/>
      <c r="E78" s="48"/>
      <c r="F78" s="10"/>
      <c r="G78" s="114"/>
      <c r="H78" s="8"/>
      <c r="I78" s="10"/>
      <c r="J78" s="87"/>
    </row>
    <row r="79" spans="1:10" s="16" customFormat="1" ht="15" thickBot="1" x14ac:dyDescent="0.35">
      <c r="A79" s="11"/>
      <c r="B79" s="140" t="s">
        <v>7</v>
      </c>
      <c r="C79" s="141"/>
      <c r="D79" s="66"/>
      <c r="E79" s="77"/>
      <c r="F79" s="129"/>
      <c r="G79" s="130"/>
      <c r="H79" s="12"/>
      <c r="I79" s="129"/>
      <c r="J79" s="130"/>
    </row>
    <row r="80" spans="1:10" s="16" customFormat="1" x14ac:dyDescent="0.3">
      <c r="A80" s="26"/>
      <c r="B80" s="59"/>
      <c r="C80" s="44"/>
      <c r="D80" s="65"/>
      <c r="E80" s="48"/>
      <c r="F80" s="10"/>
      <c r="G80" s="114"/>
      <c r="H80" s="8"/>
      <c r="I80" s="10"/>
      <c r="J80" s="87"/>
    </row>
    <row r="81" spans="1:10" s="16" customFormat="1" ht="33" customHeight="1" x14ac:dyDescent="0.3">
      <c r="A81" s="25" t="s">
        <v>17</v>
      </c>
      <c r="B81" s="136" t="s">
        <v>109</v>
      </c>
      <c r="C81" s="137"/>
      <c r="D81" s="65"/>
      <c r="E81" s="48"/>
      <c r="F81" s="10"/>
      <c r="G81" s="114" t="str">
        <f t="shared" ref="G81" si="2">IF(E81="","",E81*F81)</f>
        <v/>
      </c>
      <c r="H81" s="8"/>
      <c r="I81" s="10"/>
      <c r="J81" s="87" t="str">
        <f t="shared" ref="J81" si="3">IF(H81="","",H81*I81)</f>
        <v/>
      </c>
    </row>
    <row r="82" spans="1:10" s="16" customFormat="1" ht="17.399999999999999" customHeight="1" x14ac:dyDescent="0.3">
      <c r="A82" s="26"/>
      <c r="B82" s="162" t="s">
        <v>110</v>
      </c>
      <c r="C82" s="163"/>
      <c r="D82" s="65"/>
      <c r="E82" s="48" t="s">
        <v>148</v>
      </c>
      <c r="F82" s="10"/>
      <c r="G82" s="114"/>
      <c r="H82" s="8" t="s">
        <v>148</v>
      </c>
      <c r="I82" s="10"/>
      <c r="J82" s="87"/>
    </row>
    <row r="83" spans="1:10" s="16" customFormat="1" x14ac:dyDescent="0.3">
      <c r="A83" s="26"/>
      <c r="B83" s="52"/>
      <c r="C83" s="9"/>
      <c r="D83" s="65"/>
      <c r="E83" s="48"/>
      <c r="F83" s="10"/>
      <c r="G83" s="114"/>
      <c r="H83" s="8"/>
      <c r="I83" s="10"/>
      <c r="J83" s="87"/>
    </row>
    <row r="84" spans="1:10" s="16" customFormat="1" ht="17.399999999999999" customHeight="1" x14ac:dyDescent="0.3">
      <c r="A84" s="26"/>
      <c r="B84" s="162" t="s">
        <v>112</v>
      </c>
      <c r="C84" s="163"/>
      <c r="D84" s="65"/>
      <c r="E84" s="48" t="s">
        <v>148</v>
      </c>
      <c r="F84" s="10"/>
      <c r="G84" s="114"/>
      <c r="H84" s="8" t="s">
        <v>148</v>
      </c>
      <c r="I84" s="10"/>
      <c r="J84" s="87"/>
    </row>
    <row r="85" spans="1:10" s="16" customFormat="1" x14ac:dyDescent="0.3">
      <c r="A85" s="26"/>
      <c r="B85" s="52"/>
      <c r="C85" s="9"/>
      <c r="D85" s="65"/>
      <c r="E85" s="48"/>
      <c r="F85" s="10"/>
      <c r="G85" s="114"/>
      <c r="H85" s="8"/>
      <c r="I85" s="10"/>
      <c r="J85" s="87"/>
    </row>
    <row r="86" spans="1:10" s="16" customFormat="1" ht="17.399999999999999" customHeight="1" x14ac:dyDescent="0.3">
      <c r="A86" s="26"/>
      <c r="B86" s="162" t="s">
        <v>113</v>
      </c>
      <c r="C86" s="163"/>
      <c r="D86" s="65"/>
      <c r="E86" s="48"/>
      <c r="F86" s="10"/>
      <c r="G86" s="114"/>
      <c r="H86" s="8"/>
      <c r="I86" s="10"/>
      <c r="J86" s="87"/>
    </row>
    <row r="87" spans="1:10" s="16" customFormat="1" ht="13.8" customHeight="1" x14ac:dyDescent="0.3">
      <c r="A87" s="26"/>
      <c r="B87" s="138" t="s">
        <v>114</v>
      </c>
      <c r="C87" s="139"/>
      <c r="D87" s="65"/>
      <c r="E87" s="48"/>
      <c r="F87" s="10"/>
      <c r="G87" s="114"/>
      <c r="H87" s="8"/>
      <c r="I87" s="10"/>
      <c r="J87" s="87"/>
    </row>
    <row r="88" spans="1:10" s="16" customFormat="1" x14ac:dyDescent="0.3">
      <c r="A88" s="26"/>
      <c r="B88" s="58" t="s">
        <v>22</v>
      </c>
      <c r="C88" s="9"/>
      <c r="D88" s="65"/>
      <c r="E88" s="48"/>
      <c r="F88" s="10"/>
      <c r="G88" s="114"/>
      <c r="H88" s="8"/>
      <c r="I88" s="10"/>
      <c r="J88" s="87"/>
    </row>
    <row r="89" spans="1:10" s="16" customFormat="1" x14ac:dyDescent="0.3">
      <c r="A89" s="26"/>
      <c r="B89" s="58" t="s">
        <v>57</v>
      </c>
      <c r="C89" s="9"/>
      <c r="D89" s="65" t="s">
        <v>2</v>
      </c>
      <c r="E89" s="48">
        <v>1</v>
      </c>
      <c r="F89" s="10"/>
      <c r="G89" s="114"/>
      <c r="H89" s="8" t="s">
        <v>130</v>
      </c>
      <c r="I89" s="10"/>
      <c r="J89" s="87"/>
    </row>
    <row r="90" spans="1:10" s="16" customFormat="1" x14ac:dyDescent="0.3">
      <c r="A90" s="26"/>
      <c r="B90" s="52"/>
      <c r="C90" s="9"/>
      <c r="D90" s="65"/>
      <c r="E90" s="48"/>
      <c r="F90" s="10"/>
      <c r="G90" s="114"/>
      <c r="H90" s="8"/>
      <c r="I90" s="10"/>
      <c r="J90" s="87"/>
    </row>
    <row r="91" spans="1:10" s="16" customFormat="1" ht="17.399999999999999" customHeight="1" x14ac:dyDescent="0.3">
      <c r="A91" s="26"/>
      <c r="B91" s="162" t="s">
        <v>115</v>
      </c>
      <c r="C91" s="163"/>
      <c r="D91" s="65"/>
      <c r="E91" s="48" t="s">
        <v>148</v>
      </c>
      <c r="F91" s="10"/>
      <c r="G91" s="114"/>
      <c r="H91" s="8" t="s">
        <v>148</v>
      </c>
      <c r="I91" s="10"/>
      <c r="J91" s="87"/>
    </row>
    <row r="92" spans="1:10" s="16" customFormat="1" x14ac:dyDescent="0.3">
      <c r="A92" s="26"/>
      <c r="B92" s="52"/>
      <c r="C92" s="9"/>
      <c r="D92" s="65"/>
      <c r="E92" s="48"/>
      <c r="F92" s="10"/>
      <c r="G92" s="114"/>
      <c r="H92" s="8"/>
      <c r="I92" s="10"/>
      <c r="J92" s="87"/>
    </row>
    <row r="93" spans="1:10" s="16" customFormat="1" ht="17.399999999999999" customHeight="1" x14ac:dyDescent="0.3">
      <c r="A93" s="26"/>
      <c r="B93" s="162" t="s">
        <v>117</v>
      </c>
      <c r="C93" s="163"/>
      <c r="D93" s="65"/>
      <c r="E93" s="48" t="s">
        <v>148</v>
      </c>
      <c r="F93" s="10"/>
      <c r="G93" s="114"/>
      <c r="H93" s="8" t="s">
        <v>148</v>
      </c>
      <c r="I93" s="10"/>
      <c r="J93" s="87"/>
    </row>
    <row r="94" spans="1:10" s="16" customFormat="1" x14ac:dyDescent="0.3">
      <c r="A94" s="26"/>
      <c r="B94" s="52"/>
      <c r="C94" s="9"/>
      <c r="D94" s="65"/>
      <c r="E94" s="48"/>
      <c r="F94" s="10"/>
      <c r="G94" s="114"/>
      <c r="H94" s="8"/>
      <c r="I94" s="10"/>
      <c r="J94" s="87"/>
    </row>
    <row r="95" spans="1:10" s="16" customFormat="1" ht="17.399999999999999" customHeight="1" x14ac:dyDescent="0.3">
      <c r="A95" s="26"/>
      <c r="B95" s="162" t="s">
        <v>118</v>
      </c>
      <c r="C95" s="163"/>
      <c r="D95" s="65"/>
      <c r="E95" s="48" t="s">
        <v>148</v>
      </c>
      <c r="F95" s="10"/>
      <c r="G95" s="114"/>
      <c r="H95" s="8" t="s">
        <v>148</v>
      </c>
      <c r="I95" s="10"/>
      <c r="J95" s="87"/>
    </row>
    <row r="96" spans="1:10" s="16" customFormat="1" x14ac:dyDescent="0.3">
      <c r="A96" s="26"/>
      <c r="B96" s="52"/>
      <c r="C96" s="9"/>
      <c r="D96" s="65"/>
      <c r="E96" s="48"/>
      <c r="F96" s="10"/>
      <c r="G96" s="114"/>
      <c r="H96" s="8"/>
      <c r="I96" s="10"/>
      <c r="J96" s="87"/>
    </row>
    <row r="97" spans="1:10" s="16" customFormat="1" ht="17.399999999999999" customHeight="1" x14ac:dyDescent="0.3">
      <c r="A97" s="26"/>
      <c r="B97" s="162" t="s">
        <v>120</v>
      </c>
      <c r="C97" s="163"/>
      <c r="D97" s="65"/>
      <c r="E97" s="48" t="s">
        <v>148</v>
      </c>
      <c r="F97" s="10"/>
      <c r="G97" s="114"/>
      <c r="H97" s="8" t="s">
        <v>148</v>
      </c>
      <c r="I97" s="10"/>
      <c r="J97" s="87"/>
    </row>
    <row r="98" spans="1:10" s="16" customFormat="1" x14ac:dyDescent="0.3">
      <c r="A98" s="26"/>
      <c r="B98" s="52"/>
      <c r="C98" s="9"/>
      <c r="D98" s="65"/>
      <c r="E98" s="48"/>
      <c r="F98" s="10"/>
      <c r="G98" s="114"/>
      <c r="H98" s="8"/>
      <c r="I98" s="10"/>
      <c r="J98" s="87"/>
    </row>
    <row r="99" spans="1:10" s="16" customFormat="1" ht="17.399999999999999" customHeight="1" x14ac:dyDescent="0.3">
      <c r="A99" s="26"/>
      <c r="B99" s="162" t="s">
        <v>122</v>
      </c>
      <c r="C99" s="163"/>
      <c r="D99" s="65"/>
      <c r="E99" s="48"/>
      <c r="F99" s="10"/>
      <c r="G99" s="114"/>
      <c r="H99" s="8"/>
      <c r="I99" s="10"/>
      <c r="J99" s="87"/>
    </row>
    <row r="100" spans="1:10" s="16" customFormat="1" ht="28.8" customHeight="1" x14ac:dyDescent="0.3">
      <c r="A100" s="26"/>
      <c r="B100" s="138" t="s">
        <v>123</v>
      </c>
      <c r="C100" s="139"/>
      <c r="D100" s="65"/>
      <c r="E100" s="48"/>
      <c r="F100" s="10"/>
      <c r="G100" s="114"/>
      <c r="H100" s="8"/>
      <c r="I100" s="10"/>
      <c r="J100" s="87"/>
    </row>
    <row r="101" spans="1:10" s="16" customFormat="1" x14ac:dyDescent="0.3">
      <c r="A101" s="26"/>
      <c r="B101" s="58" t="s">
        <v>22</v>
      </c>
      <c r="C101" s="9"/>
      <c r="D101" s="65"/>
      <c r="E101" s="48"/>
      <c r="F101" s="10"/>
      <c r="G101" s="114"/>
      <c r="H101" s="8"/>
      <c r="I101" s="10"/>
      <c r="J101" s="87"/>
    </row>
    <row r="102" spans="1:10" s="16" customFormat="1" x14ac:dyDescent="0.3">
      <c r="A102" s="26"/>
      <c r="B102" s="58" t="s">
        <v>57</v>
      </c>
      <c r="C102" s="9"/>
      <c r="D102" s="65" t="s">
        <v>2</v>
      </c>
      <c r="E102" s="48">
        <v>1</v>
      </c>
      <c r="F102" s="10"/>
      <c r="G102" s="114"/>
      <c r="H102" s="8" t="s">
        <v>130</v>
      </c>
      <c r="I102" s="10"/>
      <c r="J102" s="87"/>
    </row>
    <row r="103" spans="1:10" s="16" customFormat="1" x14ac:dyDescent="0.3">
      <c r="A103" s="26"/>
      <c r="B103" s="52"/>
      <c r="C103" s="9"/>
      <c r="D103" s="65"/>
      <c r="E103" s="48"/>
      <c r="F103" s="10"/>
      <c r="G103" s="114"/>
      <c r="H103" s="8"/>
      <c r="I103" s="10"/>
      <c r="J103" s="87"/>
    </row>
    <row r="104" spans="1:10" s="16" customFormat="1" ht="17.399999999999999" customHeight="1" x14ac:dyDescent="0.3">
      <c r="A104" s="26"/>
      <c r="B104" s="162" t="s">
        <v>124</v>
      </c>
      <c r="C104" s="163"/>
      <c r="D104" s="65"/>
      <c r="E104" s="48" t="s">
        <v>148</v>
      </c>
      <c r="F104" s="10"/>
      <c r="G104" s="114"/>
      <c r="H104" s="8" t="s">
        <v>148</v>
      </c>
      <c r="I104" s="10"/>
      <c r="J104" s="87"/>
    </row>
    <row r="105" spans="1:10" s="16" customFormat="1" ht="15" thickBot="1" x14ac:dyDescent="0.35">
      <c r="A105" s="26"/>
      <c r="B105" s="52"/>
      <c r="C105" s="9"/>
      <c r="D105" s="65"/>
      <c r="E105" s="48"/>
      <c r="F105" s="10"/>
      <c r="G105" s="114"/>
      <c r="H105" s="8"/>
      <c r="I105" s="10"/>
      <c r="J105" s="87"/>
    </row>
    <row r="106" spans="1:10" s="16" customFormat="1" ht="15" thickBot="1" x14ac:dyDescent="0.35">
      <c r="A106" s="11"/>
      <c r="B106" s="140" t="s">
        <v>7</v>
      </c>
      <c r="C106" s="141"/>
      <c r="D106" s="66"/>
      <c r="E106" s="77"/>
      <c r="F106" s="129"/>
      <c r="G106" s="130"/>
      <c r="H106" s="12"/>
      <c r="I106" s="129"/>
      <c r="J106" s="130"/>
    </row>
    <row r="107" spans="1:10" s="16" customFormat="1" ht="15" thickBot="1" x14ac:dyDescent="0.35">
      <c r="A107" s="26"/>
      <c r="B107" s="52"/>
      <c r="C107" s="9"/>
      <c r="D107" s="65"/>
      <c r="E107" s="48"/>
      <c r="F107" s="10"/>
      <c r="G107" s="114"/>
      <c r="H107" s="8"/>
      <c r="I107" s="10"/>
      <c r="J107" s="87"/>
    </row>
    <row r="108" spans="1:10" s="16" customFormat="1" ht="21" customHeight="1" thickBot="1" x14ac:dyDescent="0.35">
      <c r="A108" s="4"/>
      <c r="B108" s="170" t="s">
        <v>58</v>
      </c>
      <c r="C108" s="170"/>
      <c r="D108" s="134"/>
      <c r="E108" s="134"/>
      <c r="F108" s="135"/>
      <c r="G108" s="57"/>
      <c r="H108" s="116"/>
      <c r="I108" s="119"/>
      <c r="J108" s="57"/>
    </row>
    <row r="109" spans="1:10" s="16" customFormat="1" ht="15" thickBot="1" x14ac:dyDescent="0.35">
      <c r="A109" s="35"/>
      <c r="B109" s="36"/>
      <c r="C109" s="37"/>
      <c r="D109" s="69"/>
      <c r="E109" s="79"/>
      <c r="F109" s="39"/>
      <c r="G109" s="118"/>
      <c r="H109" s="38"/>
      <c r="I109" s="39"/>
      <c r="J109" s="88"/>
    </row>
    <row r="110" spans="1:10" s="16" customFormat="1" ht="15" thickBot="1" x14ac:dyDescent="0.35">
      <c r="A110" s="26"/>
      <c r="B110" s="58"/>
      <c r="C110" s="9"/>
      <c r="D110" s="65"/>
      <c r="E110" s="48"/>
      <c r="F110" s="10"/>
      <c r="G110" s="118"/>
      <c r="H110" s="8"/>
      <c r="I110" s="10"/>
      <c r="J110" s="87"/>
    </row>
    <row r="111" spans="1:10" ht="16.2" thickBot="1" x14ac:dyDescent="0.35">
      <c r="A111" s="4"/>
      <c r="B111" s="152" t="s">
        <v>9</v>
      </c>
      <c r="C111" s="153"/>
      <c r="D111" s="153"/>
      <c r="E111" s="153"/>
      <c r="F111" s="153"/>
      <c r="G111" s="153"/>
      <c r="H111" s="134"/>
      <c r="I111" s="134"/>
      <c r="J111" s="135"/>
    </row>
    <row r="112" spans="1:10" ht="15" thickBot="1" x14ac:dyDescent="0.35">
      <c r="A112" s="28"/>
      <c r="B112" s="175"/>
      <c r="C112" s="176"/>
      <c r="D112" s="70"/>
      <c r="E112" s="80"/>
      <c r="F112" s="18"/>
      <c r="G112" s="120"/>
      <c r="H112" s="70"/>
      <c r="I112" s="18"/>
      <c r="J112" s="89"/>
    </row>
    <row r="113" spans="1:10" ht="16.2" thickBot="1" x14ac:dyDescent="0.35">
      <c r="A113" s="23">
        <v>3</v>
      </c>
      <c r="B113" s="192" t="s">
        <v>52</v>
      </c>
      <c r="C113" s="193"/>
      <c r="D113" s="193"/>
      <c r="E113" s="193"/>
      <c r="F113" s="193"/>
      <c r="G113" s="193"/>
      <c r="H113" s="134"/>
      <c r="I113" s="134"/>
      <c r="J113" s="135"/>
    </row>
    <row r="114" spans="1:10" x14ac:dyDescent="0.3">
      <c r="A114" s="28"/>
      <c r="B114" s="103"/>
      <c r="C114" s="42"/>
      <c r="D114" s="70"/>
      <c r="E114" s="80"/>
      <c r="F114" s="18"/>
      <c r="G114" s="121"/>
      <c r="H114" s="17"/>
      <c r="I114" s="18"/>
      <c r="J114" s="89"/>
    </row>
    <row r="115" spans="1:10" x14ac:dyDescent="0.3">
      <c r="A115" s="29" t="str">
        <f>A10</f>
        <v>3.1</v>
      </c>
      <c r="B115" s="194" t="str">
        <f>B10</f>
        <v xml:space="preserve">TRAVAUX PRELIMINAIRES </v>
      </c>
      <c r="C115" s="195"/>
      <c r="D115" s="71"/>
      <c r="E115" s="81"/>
      <c r="F115" s="20"/>
      <c r="G115" s="20">
        <f>G17</f>
        <v>0</v>
      </c>
      <c r="H115" s="19"/>
      <c r="I115" s="20"/>
      <c r="J115" s="90">
        <f>J17</f>
        <v>0</v>
      </c>
    </row>
    <row r="116" spans="1:10" x14ac:dyDescent="0.3">
      <c r="A116" s="30"/>
      <c r="B116" s="104"/>
      <c r="C116" s="41"/>
      <c r="D116" s="71"/>
      <c r="E116" s="81"/>
      <c r="F116" s="20"/>
      <c r="G116" s="20"/>
      <c r="H116" s="19"/>
      <c r="I116" s="20"/>
      <c r="J116" s="90"/>
    </row>
    <row r="117" spans="1:10" x14ac:dyDescent="0.3">
      <c r="A117" s="29" t="str">
        <f>A19</f>
        <v>3.2</v>
      </c>
      <c r="B117" s="194" t="str">
        <f>B19</f>
        <v>TRAVAUX DE CHAUFFAGE</v>
      </c>
      <c r="C117" s="195"/>
      <c r="D117" s="71"/>
      <c r="E117" s="81"/>
      <c r="F117" s="20"/>
      <c r="G117" s="20">
        <f>G45</f>
        <v>0</v>
      </c>
      <c r="H117" s="19"/>
      <c r="I117" s="20"/>
      <c r="J117" s="90">
        <f>J45</f>
        <v>0</v>
      </c>
    </row>
    <row r="118" spans="1:10" x14ac:dyDescent="0.3">
      <c r="A118" s="30"/>
      <c r="B118" s="104"/>
      <c r="C118" s="41"/>
      <c r="D118" s="71"/>
      <c r="E118" s="81"/>
      <c r="F118" s="20"/>
      <c r="G118" s="20"/>
      <c r="H118" s="71"/>
      <c r="I118" s="20"/>
      <c r="J118" s="90"/>
    </row>
    <row r="119" spans="1:10" x14ac:dyDescent="0.3">
      <c r="A119" s="30" t="str">
        <f>A47</f>
        <v>3.3</v>
      </c>
      <c r="B119" s="194" t="str">
        <f>B47</f>
        <v>TRAVAUX DE VENTILATION</v>
      </c>
      <c r="C119" s="195"/>
      <c r="D119" s="71"/>
      <c r="E119" s="81"/>
      <c r="F119" s="20"/>
      <c r="G119" s="20">
        <f>G49</f>
        <v>0</v>
      </c>
      <c r="H119" s="71"/>
      <c r="I119" s="20"/>
      <c r="J119" s="90">
        <f>J49</f>
        <v>0</v>
      </c>
    </row>
    <row r="120" spans="1:10" ht="15" thickBot="1" x14ac:dyDescent="0.35">
      <c r="A120" s="30"/>
      <c r="B120" s="104"/>
      <c r="C120" s="42"/>
      <c r="D120" s="70"/>
      <c r="E120" s="80"/>
      <c r="F120" s="18"/>
      <c r="G120" s="20"/>
      <c r="H120" s="70"/>
      <c r="I120" s="18"/>
      <c r="J120" s="90"/>
    </row>
    <row r="121" spans="1:10" ht="15" thickBot="1" x14ac:dyDescent="0.35">
      <c r="A121" s="30"/>
      <c r="B121" s="104"/>
      <c r="C121" s="180" t="s">
        <v>60</v>
      </c>
      <c r="D121" s="181"/>
      <c r="E121" s="181"/>
      <c r="F121" s="182"/>
      <c r="G121" s="61">
        <f>+SUM(G115:G119)</f>
        <v>0</v>
      </c>
      <c r="H121" s="122"/>
      <c r="I121" s="91"/>
      <c r="J121" s="61">
        <f>+SUM(J115:J119)</f>
        <v>0</v>
      </c>
    </row>
    <row r="122" spans="1:10" ht="15" thickBot="1" x14ac:dyDescent="0.35">
      <c r="A122" s="30"/>
      <c r="B122" s="104"/>
      <c r="C122" s="42"/>
      <c r="D122" s="70"/>
      <c r="E122" s="80"/>
      <c r="F122" s="18"/>
      <c r="G122" s="123"/>
      <c r="H122" s="70"/>
      <c r="I122" s="18"/>
      <c r="J122" s="90"/>
    </row>
    <row r="123" spans="1:10" ht="16.2" thickBot="1" x14ac:dyDescent="0.35">
      <c r="A123" s="23">
        <v>4</v>
      </c>
      <c r="B123" s="192" t="s">
        <v>56</v>
      </c>
      <c r="C123" s="193"/>
      <c r="D123" s="193"/>
      <c r="E123" s="193"/>
      <c r="F123" s="193"/>
      <c r="G123" s="193"/>
      <c r="H123" s="134"/>
      <c r="I123" s="134"/>
      <c r="J123" s="135"/>
    </row>
    <row r="124" spans="1:10" ht="15.6" x14ac:dyDescent="0.3">
      <c r="A124" s="49"/>
      <c r="B124" s="83"/>
      <c r="C124" s="83"/>
      <c r="D124" s="83"/>
      <c r="E124" s="82"/>
      <c r="F124" s="83"/>
      <c r="G124" s="124"/>
      <c r="H124" s="83"/>
      <c r="I124" s="97"/>
      <c r="J124" s="50"/>
    </row>
    <row r="125" spans="1:10" x14ac:dyDescent="0.3">
      <c r="A125" s="30" t="str">
        <f>A55</f>
        <v>4.1</v>
      </c>
      <c r="B125" s="105" t="str">
        <f>B55</f>
        <v xml:space="preserve">TRAVAUX PRELIMINAIRES </v>
      </c>
      <c r="C125" s="42"/>
      <c r="D125" s="70"/>
      <c r="E125" s="80"/>
      <c r="F125" s="18"/>
      <c r="G125" s="20">
        <f>G57</f>
        <v>0</v>
      </c>
      <c r="H125" s="70"/>
      <c r="I125" s="18"/>
      <c r="J125" s="90">
        <f>J57</f>
        <v>0</v>
      </c>
    </row>
    <row r="126" spans="1:10" x14ac:dyDescent="0.3">
      <c r="A126" s="30"/>
      <c r="B126" s="104"/>
      <c r="C126" s="42"/>
      <c r="D126" s="70"/>
      <c r="E126" s="80"/>
      <c r="F126" s="18"/>
      <c r="G126" s="20"/>
      <c r="H126" s="70"/>
      <c r="I126" s="18"/>
      <c r="J126" s="90"/>
    </row>
    <row r="127" spans="1:10" x14ac:dyDescent="0.3">
      <c r="A127" s="30" t="str">
        <f>A58</f>
        <v>4.2</v>
      </c>
      <c r="B127" s="105" t="str">
        <f>B58</f>
        <v>TRAVAUX DANS LES SANITAIRES PMR</v>
      </c>
      <c r="C127" s="42"/>
      <c r="D127" s="70"/>
      <c r="E127" s="80"/>
      <c r="F127" s="18"/>
      <c r="G127" s="20">
        <f>G76</f>
        <v>0</v>
      </c>
      <c r="H127" s="70"/>
      <c r="I127" s="18"/>
      <c r="J127" s="90">
        <f>J76</f>
        <v>0</v>
      </c>
    </row>
    <row r="128" spans="1:10" x14ac:dyDescent="0.3">
      <c r="A128" s="30"/>
      <c r="B128" s="104"/>
      <c r="C128" s="42"/>
      <c r="D128" s="70"/>
      <c r="E128" s="80"/>
      <c r="F128" s="18"/>
      <c r="G128" s="20"/>
      <c r="H128" s="70"/>
      <c r="I128" s="18"/>
      <c r="J128" s="90"/>
    </row>
    <row r="129" spans="1:10" ht="25.8" customHeight="1" x14ac:dyDescent="0.3">
      <c r="A129" s="30" t="str">
        <f>A77</f>
        <v>4.3</v>
      </c>
      <c r="B129" s="179" t="str">
        <f>B77</f>
        <v>TRAVAUX DE PLOMBERIE SANITAIRES DANS LE BATIMENT FORMATION</v>
      </c>
      <c r="C129" s="139"/>
      <c r="D129" s="70"/>
      <c r="E129" s="80"/>
      <c r="F129" s="18"/>
      <c r="G129" s="20">
        <f>G79</f>
        <v>0</v>
      </c>
      <c r="H129" s="70"/>
      <c r="I129" s="18"/>
      <c r="J129" s="90">
        <f>J79</f>
        <v>0</v>
      </c>
    </row>
    <row r="130" spans="1:10" x14ac:dyDescent="0.3">
      <c r="A130" s="30"/>
      <c r="B130" s="104"/>
      <c r="C130" s="42"/>
      <c r="D130" s="70"/>
      <c r="E130" s="80"/>
      <c r="F130" s="18"/>
      <c r="G130" s="20"/>
      <c r="H130" s="70"/>
      <c r="I130" s="18"/>
      <c r="J130" s="90"/>
    </row>
    <row r="131" spans="1:10" x14ac:dyDescent="0.3">
      <c r="A131" s="30" t="str">
        <f>A81</f>
        <v>4.4</v>
      </c>
      <c r="B131" s="105" t="str">
        <f>B81</f>
        <v>TRAVAUX DE DEPOSE - REPOSE ET REMPLACEMENT DES ACCESSOIRES SANITAIRES</v>
      </c>
      <c r="C131" s="42"/>
      <c r="D131" s="70"/>
      <c r="E131" s="80"/>
      <c r="F131" s="18"/>
      <c r="G131" s="20">
        <f>G106</f>
        <v>0</v>
      </c>
      <c r="H131" s="70"/>
      <c r="I131" s="18"/>
      <c r="J131" s="90">
        <f>J106</f>
        <v>0</v>
      </c>
    </row>
    <row r="132" spans="1:10" ht="15" thickBot="1" x14ac:dyDescent="0.35">
      <c r="A132" s="30"/>
      <c r="B132" s="104"/>
      <c r="C132" s="42"/>
      <c r="D132" s="70"/>
      <c r="E132" s="80"/>
      <c r="F132" s="18"/>
      <c r="G132" s="20"/>
      <c r="H132" s="70"/>
      <c r="I132" s="18"/>
      <c r="J132" s="90"/>
    </row>
    <row r="133" spans="1:10" ht="15" thickBot="1" x14ac:dyDescent="0.35">
      <c r="A133" s="27"/>
      <c r="B133" s="106"/>
      <c r="C133" s="180" t="s">
        <v>45</v>
      </c>
      <c r="D133" s="181"/>
      <c r="E133" s="181"/>
      <c r="F133" s="182"/>
      <c r="G133" s="61">
        <f>+SUM(G125:G131)</f>
        <v>0</v>
      </c>
      <c r="H133" s="122"/>
      <c r="I133" s="128"/>
      <c r="J133" s="91">
        <f>+SUM(J125:J131)</f>
        <v>0</v>
      </c>
    </row>
    <row r="134" spans="1:10" x14ac:dyDescent="0.3">
      <c r="A134" s="30"/>
      <c r="B134" s="104"/>
      <c r="C134" s="42"/>
      <c r="D134" s="70"/>
      <c r="E134" s="80"/>
      <c r="F134" s="18"/>
      <c r="G134" s="20"/>
      <c r="H134" s="70"/>
      <c r="I134" s="18"/>
      <c r="J134" s="90"/>
    </row>
    <row r="135" spans="1:10" ht="15" thickBot="1" x14ac:dyDescent="0.35">
      <c r="A135" s="31"/>
      <c r="B135" s="103"/>
      <c r="C135" s="42"/>
      <c r="D135" s="70"/>
      <c r="E135" s="80"/>
      <c r="F135" s="18"/>
      <c r="G135" s="20"/>
      <c r="H135" s="70"/>
      <c r="I135" s="18"/>
      <c r="J135" s="90"/>
    </row>
    <row r="136" spans="1:10" x14ac:dyDescent="0.3">
      <c r="A136" s="27"/>
      <c r="B136" s="106"/>
      <c r="C136" s="183" t="s">
        <v>10</v>
      </c>
      <c r="D136" s="184"/>
      <c r="E136" s="184"/>
      <c r="F136" s="185"/>
      <c r="G136" s="62">
        <f>+G133+G121</f>
        <v>0</v>
      </c>
      <c r="H136" s="125"/>
      <c r="I136" s="92"/>
      <c r="J136" s="92">
        <f>+J133+J121</f>
        <v>0</v>
      </c>
    </row>
    <row r="137" spans="1:10" x14ac:dyDescent="0.3">
      <c r="A137" s="27"/>
      <c r="B137" s="106"/>
      <c r="C137" s="186" t="s">
        <v>46</v>
      </c>
      <c r="D137" s="187"/>
      <c r="E137" s="187"/>
      <c r="F137" s="188"/>
      <c r="G137" s="21">
        <f>0.2*G136</f>
        <v>0</v>
      </c>
      <c r="H137" s="126"/>
      <c r="I137" s="93"/>
      <c r="J137" s="93">
        <f>0.2*J136</f>
        <v>0</v>
      </c>
    </row>
    <row r="138" spans="1:10" x14ac:dyDescent="0.3">
      <c r="A138" s="27"/>
      <c r="B138" s="106"/>
      <c r="C138" s="186" t="s">
        <v>126</v>
      </c>
      <c r="D138" s="187"/>
      <c r="E138" s="187"/>
      <c r="F138" s="188"/>
      <c r="G138" s="21">
        <f>0.2*G137</f>
        <v>0</v>
      </c>
      <c r="H138" s="126"/>
      <c r="I138" s="93"/>
      <c r="J138" s="93">
        <f>0.2*J137</f>
        <v>0</v>
      </c>
    </row>
    <row r="139" spans="1:10" ht="15" thickBot="1" x14ac:dyDescent="0.35">
      <c r="A139" s="27"/>
      <c r="B139" s="106"/>
      <c r="C139" s="189" t="s">
        <v>11</v>
      </c>
      <c r="D139" s="190"/>
      <c r="E139" s="190"/>
      <c r="F139" s="191"/>
      <c r="G139" s="22">
        <f>+G137+G136</f>
        <v>0</v>
      </c>
      <c r="H139" s="127"/>
      <c r="I139" s="94"/>
      <c r="J139" s="94">
        <f>+J137+J136</f>
        <v>0</v>
      </c>
    </row>
    <row r="140" spans="1:10" ht="15" thickBot="1" x14ac:dyDescent="0.35">
      <c r="A140" s="46"/>
      <c r="B140" s="177"/>
      <c r="C140" s="178"/>
      <c r="D140" s="72"/>
      <c r="E140" s="84"/>
      <c r="F140" s="47"/>
      <c r="G140" s="47"/>
      <c r="H140" s="72"/>
      <c r="I140" s="47"/>
      <c r="J140" s="95"/>
    </row>
    <row r="141" spans="1:10" x14ac:dyDescent="0.3">
      <c r="E141"/>
      <c r="I141"/>
    </row>
    <row r="142" spans="1:10" x14ac:dyDescent="0.3">
      <c r="E142"/>
      <c r="I142"/>
    </row>
    <row r="143" spans="1:10" x14ac:dyDescent="0.3">
      <c r="E143"/>
      <c r="I143"/>
    </row>
    <row r="144" spans="1:10" x14ac:dyDescent="0.3">
      <c r="E144"/>
      <c r="I144"/>
    </row>
    <row r="145" spans="5:9" x14ac:dyDescent="0.3">
      <c r="E145"/>
      <c r="I145"/>
    </row>
    <row r="146" spans="5:9" x14ac:dyDescent="0.3">
      <c r="E146"/>
      <c r="I146"/>
    </row>
    <row r="147" spans="5:9" x14ac:dyDescent="0.3">
      <c r="E147"/>
      <c r="I147"/>
    </row>
    <row r="148" spans="5:9" x14ac:dyDescent="0.3">
      <c r="E148"/>
      <c r="I148"/>
    </row>
    <row r="149" spans="5:9" x14ac:dyDescent="0.3">
      <c r="E149"/>
      <c r="I149"/>
    </row>
    <row r="150" spans="5:9" x14ac:dyDescent="0.3">
      <c r="E150"/>
      <c r="I150"/>
    </row>
    <row r="151" spans="5:9" x14ac:dyDescent="0.3">
      <c r="E151"/>
      <c r="I151"/>
    </row>
    <row r="152" spans="5:9" x14ac:dyDescent="0.3">
      <c r="E152"/>
      <c r="I152"/>
    </row>
    <row r="153" spans="5:9" x14ac:dyDescent="0.3">
      <c r="E153"/>
      <c r="I153"/>
    </row>
    <row r="154" spans="5:9" x14ac:dyDescent="0.3">
      <c r="E154"/>
      <c r="I154"/>
    </row>
    <row r="155" spans="5:9" x14ac:dyDescent="0.3">
      <c r="E155"/>
      <c r="I155"/>
    </row>
    <row r="156" spans="5:9" x14ac:dyDescent="0.3">
      <c r="E156"/>
      <c r="I156"/>
    </row>
    <row r="157" spans="5:9" x14ac:dyDescent="0.3">
      <c r="E157"/>
      <c r="I157"/>
    </row>
    <row r="158" spans="5:9" x14ac:dyDescent="0.3">
      <c r="E158"/>
      <c r="I158"/>
    </row>
    <row r="159" spans="5:9" x14ac:dyDescent="0.3">
      <c r="E159"/>
      <c r="I159"/>
    </row>
    <row r="160" spans="5:9" x14ac:dyDescent="0.3">
      <c r="E160"/>
      <c r="I160"/>
    </row>
    <row r="161" spans="5:9" x14ac:dyDescent="0.3">
      <c r="E161"/>
      <c r="I161"/>
    </row>
    <row r="162" spans="5:9" x14ac:dyDescent="0.3">
      <c r="E162"/>
      <c r="I162"/>
    </row>
    <row r="163" spans="5:9" x14ac:dyDescent="0.3">
      <c r="E163"/>
      <c r="I163"/>
    </row>
    <row r="164" spans="5:9" x14ac:dyDescent="0.3">
      <c r="E164"/>
      <c r="I164"/>
    </row>
    <row r="165" spans="5:9" x14ac:dyDescent="0.3">
      <c r="E165"/>
      <c r="I165"/>
    </row>
    <row r="166" spans="5:9" x14ac:dyDescent="0.3">
      <c r="E166"/>
      <c r="I166"/>
    </row>
    <row r="167" spans="5:9" x14ac:dyDescent="0.3">
      <c r="E167"/>
      <c r="I167"/>
    </row>
    <row r="168" spans="5:9" x14ac:dyDescent="0.3">
      <c r="E168"/>
      <c r="I168"/>
    </row>
    <row r="169" spans="5:9" x14ac:dyDescent="0.3">
      <c r="E169"/>
      <c r="I169"/>
    </row>
    <row r="170" spans="5:9" x14ac:dyDescent="0.3">
      <c r="E170"/>
      <c r="I170"/>
    </row>
    <row r="171" spans="5:9" x14ac:dyDescent="0.3">
      <c r="E171"/>
      <c r="I171"/>
    </row>
    <row r="172" spans="5:9" x14ac:dyDescent="0.3">
      <c r="E172"/>
      <c r="I172"/>
    </row>
    <row r="173" spans="5:9" x14ac:dyDescent="0.3">
      <c r="E173"/>
      <c r="I173"/>
    </row>
    <row r="174" spans="5:9" x14ac:dyDescent="0.3">
      <c r="E174"/>
      <c r="I174"/>
    </row>
    <row r="175" spans="5:9" x14ac:dyDescent="0.3">
      <c r="E175"/>
      <c r="I175"/>
    </row>
    <row r="176" spans="5:9" x14ac:dyDescent="0.3">
      <c r="E176"/>
      <c r="I176"/>
    </row>
    <row r="177" spans="5:9" x14ac:dyDescent="0.3">
      <c r="E177"/>
      <c r="I177"/>
    </row>
    <row r="178" spans="5:9" x14ac:dyDescent="0.3">
      <c r="E178"/>
      <c r="I178"/>
    </row>
    <row r="179" spans="5:9" x14ac:dyDescent="0.3">
      <c r="E179"/>
      <c r="I179"/>
    </row>
    <row r="180" spans="5:9" x14ac:dyDescent="0.3">
      <c r="E180"/>
      <c r="I180"/>
    </row>
    <row r="181" spans="5:9" x14ac:dyDescent="0.3">
      <c r="E181"/>
      <c r="I181"/>
    </row>
    <row r="182" spans="5:9" x14ac:dyDescent="0.3">
      <c r="E182"/>
      <c r="I182"/>
    </row>
    <row r="183" spans="5:9" x14ac:dyDescent="0.3">
      <c r="E183"/>
      <c r="I183"/>
    </row>
    <row r="184" spans="5:9" x14ac:dyDescent="0.3">
      <c r="E184"/>
      <c r="I184"/>
    </row>
    <row r="185" spans="5:9" x14ac:dyDescent="0.3">
      <c r="E185"/>
      <c r="I185"/>
    </row>
    <row r="186" spans="5:9" x14ac:dyDescent="0.3">
      <c r="E186"/>
      <c r="I186"/>
    </row>
    <row r="187" spans="5:9" x14ac:dyDescent="0.3">
      <c r="E187"/>
      <c r="I187"/>
    </row>
    <row r="188" spans="5:9" x14ac:dyDescent="0.3">
      <c r="E188"/>
      <c r="I188"/>
    </row>
    <row r="189" spans="5:9" x14ac:dyDescent="0.3">
      <c r="E189"/>
      <c r="I189"/>
    </row>
    <row r="190" spans="5:9" x14ac:dyDescent="0.3">
      <c r="E190"/>
      <c r="I190"/>
    </row>
    <row r="191" spans="5:9" x14ac:dyDescent="0.3">
      <c r="E191"/>
      <c r="I191"/>
    </row>
    <row r="192" spans="5:9" x14ac:dyDescent="0.3">
      <c r="E192"/>
      <c r="I192"/>
    </row>
    <row r="193" spans="5:9" x14ac:dyDescent="0.3">
      <c r="E193"/>
      <c r="I193"/>
    </row>
    <row r="194" spans="5:9" x14ac:dyDescent="0.3">
      <c r="E194"/>
      <c r="I194"/>
    </row>
    <row r="195" spans="5:9" x14ac:dyDescent="0.3">
      <c r="E195"/>
      <c r="I195"/>
    </row>
    <row r="196" spans="5:9" x14ac:dyDescent="0.3">
      <c r="E196"/>
      <c r="I196"/>
    </row>
    <row r="197" spans="5:9" x14ac:dyDescent="0.3">
      <c r="E197"/>
      <c r="I197"/>
    </row>
    <row r="198" spans="5:9" x14ac:dyDescent="0.3">
      <c r="E198"/>
      <c r="I198"/>
    </row>
    <row r="199" spans="5:9" x14ac:dyDescent="0.3">
      <c r="E199"/>
      <c r="I199"/>
    </row>
    <row r="200" spans="5:9" x14ac:dyDescent="0.3">
      <c r="E200"/>
      <c r="I200"/>
    </row>
    <row r="201" spans="5:9" x14ac:dyDescent="0.3">
      <c r="E201"/>
      <c r="I201"/>
    </row>
    <row r="202" spans="5:9" x14ac:dyDescent="0.3">
      <c r="E202"/>
      <c r="I202"/>
    </row>
    <row r="203" spans="5:9" x14ac:dyDescent="0.3">
      <c r="E203"/>
      <c r="I203"/>
    </row>
    <row r="204" spans="5:9" x14ac:dyDescent="0.3">
      <c r="E204"/>
      <c r="I204"/>
    </row>
    <row r="205" spans="5:9" x14ac:dyDescent="0.3">
      <c r="E205"/>
      <c r="I205"/>
    </row>
    <row r="206" spans="5:9" x14ac:dyDescent="0.3">
      <c r="E206"/>
      <c r="I206"/>
    </row>
    <row r="207" spans="5:9" x14ac:dyDescent="0.3">
      <c r="E207"/>
      <c r="I207"/>
    </row>
    <row r="208" spans="5:9"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sheetData>
  <mergeCells count="71">
    <mergeCell ref="B140:C140"/>
    <mergeCell ref="B129:C129"/>
    <mergeCell ref="C133:F133"/>
    <mergeCell ref="C136:F136"/>
    <mergeCell ref="C137:F137"/>
    <mergeCell ref="C138:F138"/>
    <mergeCell ref="C139:F139"/>
    <mergeCell ref="B113:J113"/>
    <mergeCell ref="B115:C115"/>
    <mergeCell ref="B117:C117"/>
    <mergeCell ref="B119:C119"/>
    <mergeCell ref="C121:F121"/>
    <mergeCell ref="B123:J123"/>
    <mergeCell ref="B104:C104"/>
    <mergeCell ref="B106:C106"/>
    <mergeCell ref="B108:F108"/>
    <mergeCell ref="B111:J111"/>
    <mergeCell ref="B112:C112"/>
    <mergeCell ref="B95:C95"/>
    <mergeCell ref="B97:C97"/>
    <mergeCell ref="B99:C99"/>
    <mergeCell ref="B100:C100"/>
    <mergeCell ref="B86:C86"/>
    <mergeCell ref="B87:C87"/>
    <mergeCell ref="B91:C91"/>
    <mergeCell ref="B93:C93"/>
    <mergeCell ref="B79:C79"/>
    <mergeCell ref="B81:C81"/>
    <mergeCell ref="B82:C82"/>
    <mergeCell ref="B84:C84"/>
    <mergeCell ref="B77:C77"/>
    <mergeCell ref="B73:C73"/>
    <mergeCell ref="B74:C74"/>
    <mergeCell ref="B76:C76"/>
    <mergeCell ref="B72:C72"/>
    <mergeCell ref="B70:C70"/>
    <mergeCell ref="B64:C64"/>
    <mergeCell ref="B66:C66"/>
    <mergeCell ref="B68:C68"/>
    <mergeCell ref="B62:C62"/>
    <mergeCell ref="B57:C57"/>
    <mergeCell ref="B58:C58"/>
    <mergeCell ref="B59:C59"/>
    <mergeCell ref="B61:C61"/>
    <mergeCell ref="B49:C49"/>
    <mergeCell ref="B51:F51"/>
    <mergeCell ref="B53:J53"/>
    <mergeCell ref="B54:C54"/>
    <mergeCell ref="B55:C55"/>
    <mergeCell ref="B29:C29"/>
    <mergeCell ref="B38:C38"/>
    <mergeCell ref="B45:C45"/>
    <mergeCell ref="B47:C47"/>
    <mergeCell ref="B19:C19"/>
    <mergeCell ref="B20:C20"/>
    <mergeCell ref="B22:C22"/>
    <mergeCell ref="B23:C23"/>
    <mergeCell ref="B25:C25"/>
    <mergeCell ref="B26:C26"/>
    <mergeCell ref="B8:J8"/>
    <mergeCell ref="B10:C10"/>
    <mergeCell ref="B11:C11"/>
    <mergeCell ref="B13:C13"/>
    <mergeCell ref="B15:C15"/>
    <mergeCell ref="B17:C17"/>
    <mergeCell ref="A1:J1"/>
    <mergeCell ref="A2:G2"/>
    <mergeCell ref="A3:J3"/>
    <mergeCell ref="B4:C4"/>
    <mergeCell ref="B5:J5"/>
    <mergeCell ref="B6:J6"/>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83DF2-0245-4A97-9AC4-BA011B9111ED}">
  <dimension ref="A1:J248"/>
  <sheetViews>
    <sheetView showGridLines="0" view="pageBreakPreview" topLeftCell="A4" zoomScaleNormal="100" zoomScaleSheetLayoutView="100" workbookViewId="0">
      <selection activeCell="A13" sqref="A13:XFD13"/>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5" customWidth="1"/>
    <col min="6" max="7" width="12.77734375" customWidth="1"/>
    <col min="8" max="8" width="5.77734375" customWidth="1"/>
    <col min="9" max="9" width="12.77734375" style="53" customWidth="1"/>
    <col min="10" max="10" width="12.77734375" customWidth="1"/>
  </cols>
  <sheetData>
    <row r="1" spans="1:10" s="14" customFormat="1" ht="79.95" customHeight="1" thickBot="1" x14ac:dyDescent="0.35">
      <c r="A1" s="142" t="s">
        <v>61</v>
      </c>
      <c r="B1" s="143"/>
      <c r="C1" s="143"/>
      <c r="D1" s="143"/>
      <c r="E1" s="144"/>
      <c r="F1" s="144"/>
      <c r="G1" s="144"/>
      <c r="H1" s="134"/>
      <c r="I1" s="134"/>
      <c r="J1" s="135"/>
    </row>
    <row r="2" spans="1:10" s="15" customFormat="1" ht="10.050000000000001" customHeight="1" thickBot="1" x14ac:dyDescent="0.35">
      <c r="A2" s="145"/>
      <c r="B2" s="146"/>
      <c r="C2" s="146"/>
      <c r="D2" s="146"/>
      <c r="E2" s="146"/>
      <c r="F2" s="146"/>
      <c r="G2" s="147"/>
      <c r="I2" s="96"/>
      <c r="J2" s="98"/>
    </row>
    <row r="3" spans="1:10" s="15" customFormat="1" ht="52.8" customHeight="1" thickBot="1" x14ac:dyDescent="0.35">
      <c r="A3" s="148" t="s">
        <v>142</v>
      </c>
      <c r="B3" s="149"/>
      <c r="C3" s="149"/>
      <c r="D3" s="149"/>
      <c r="E3" s="149"/>
      <c r="F3" s="149"/>
      <c r="G3" s="149"/>
      <c r="H3" s="134"/>
      <c r="I3" s="134"/>
      <c r="J3" s="135"/>
    </row>
    <row r="4" spans="1:10" s="2" customFormat="1" ht="30" customHeight="1" thickBot="1" x14ac:dyDescent="0.35">
      <c r="A4" s="1" t="s">
        <v>0</v>
      </c>
      <c r="B4" s="150" t="s">
        <v>1</v>
      </c>
      <c r="C4" s="151"/>
      <c r="D4" s="63" t="s">
        <v>2</v>
      </c>
      <c r="E4" s="73" t="s">
        <v>3</v>
      </c>
      <c r="F4" s="107" t="s">
        <v>132</v>
      </c>
      <c r="G4" s="107" t="s">
        <v>127</v>
      </c>
      <c r="H4" s="13" t="s">
        <v>3</v>
      </c>
      <c r="I4" s="108" t="s">
        <v>128</v>
      </c>
      <c r="J4" s="109" t="s">
        <v>129</v>
      </c>
    </row>
    <row r="5" spans="1:10" s="3" customFormat="1" ht="19.95" customHeight="1" thickBot="1" x14ac:dyDescent="0.35">
      <c r="A5" s="4"/>
      <c r="B5" s="152" t="s">
        <v>4</v>
      </c>
      <c r="C5" s="153"/>
      <c r="D5" s="153"/>
      <c r="E5" s="153"/>
      <c r="F5" s="153"/>
      <c r="G5" s="153"/>
      <c r="H5" s="134"/>
      <c r="I5" s="134"/>
      <c r="J5" s="135"/>
    </row>
    <row r="6" spans="1:10" s="14" customFormat="1" ht="168" customHeight="1" thickBot="1" x14ac:dyDescent="0.35">
      <c r="A6" s="32"/>
      <c r="B6" s="154" t="s">
        <v>5</v>
      </c>
      <c r="C6" s="155"/>
      <c r="D6" s="156"/>
      <c r="E6" s="156"/>
      <c r="F6" s="156"/>
      <c r="G6" s="156"/>
      <c r="H6" s="157"/>
      <c r="I6" s="157"/>
      <c r="J6" s="158"/>
    </row>
    <row r="7" spans="1:10" s="14" customFormat="1" ht="10.050000000000001" customHeight="1" thickTop="1" thickBot="1" x14ac:dyDescent="0.35">
      <c r="A7" s="33"/>
      <c r="B7" s="99"/>
      <c r="D7" s="70"/>
      <c r="E7" s="74"/>
      <c r="F7" s="75"/>
      <c r="G7" s="111"/>
      <c r="H7" s="112"/>
      <c r="I7" s="111"/>
      <c r="J7" s="110"/>
    </row>
    <row r="8" spans="1:10" s="3" customFormat="1" ht="19.95" customHeight="1" thickBot="1" x14ac:dyDescent="0.35">
      <c r="A8" s="4">
        <v>3</v>
      </c>
      <c r="B8" s="132" t="s">
        <v>52</v>
      </c>
      <c r="C8" s="133"/>
      <c r="D8" s="133"/>
      <c r="E8" s="133"/>
      <c r="F8" s="133"/>
      <c r="G8" s="133"/>
      <c r="H8" s="134"/>
      <c r="I8" s="134"/>
      <c r="J8" s="135"/>
    </row>
    <row r="9" spans="1:10" s="7" customFormat="1" ht="15" customHeight="1" x14ac:dyDescent="0.3">
      <c r="A9" s="24"/>
      <c r="B9" s="100"/>
      <c r="C9" s="40"/>
      <c r="D9" s="64"/>
      <c r="E9" s="76"/>
      <c r="F9" s="6"/>
      <c r="G9" s="113"/>
      <c r="H9" s="5"/>
      <c r="I9" s="6"/>
      <c r="J9" s="86"/>
    </row>
    <row r="10" spans="1:10" s="16" customFormat="1" ht="30" customHeight="1" x14ac:dyDescent="0.3">
      <c r="A10" s="25" t="s">
        <v>12</v>
      </c>
      <c r="B10" s="136" t="s">
        <v>62</v>
      </c>
      <c r="C10" s="137"/>
      <c r="D10" s="65"/>
      <c r="E10" s="48"/>
      <c r="F10" s="10"/>
      <c r="G10" s="114"/>
      <c r="H10" s="8"/>
      <c r="I10" s="10"/>
      <c r="J10" s="87"/>
    </row>
    <row r="11" spans="1:10" s="16" customFormat="1" ht="43.8" customHeight="1" x14ac:dyDescent="0.3">
      <c r="A11" s="26"/>
      <c r="B11" s="138" t="s">
        <v>53</v>
      </c>
      <c r="C11" s="139"/>
      <c r="D11" s="65" t="s">
        <v>6</v>
      </c>
      <c r="E11" s="48">
        <v>1</v>
      </c>
      <c r="F11" s="10"/>
      <c r="G11" s="114"/>
      <c r="H11" s="8" t="s">
        <v>130</v>
      </c>
      <c r="I11" s="10"/>
      <c r="J11" s="87"/>
    </row>
    <row r="12" spans="1:10" s="16" customFormat="1" x14ac:dyDescent="0.3">
      <c r="A12" s="26"/>
      <c r="B12" s="52"/>
      <c r="C12" s="9"/>
      <c r="D12" s="65"/>
      <c r="E12" s="48"/>
      <c r="F12" s="10"/>
      <c r="G12" s="114"/>
      <c r="H12" s="8"/>
      <c r="I12" s="10"/>
      <c r="J12" s="87"/>
    </row>
    <row r="13" spans="1:10" s="16" customFormat="1" ht="73.2" customHeight="1" x14ac:dyDescent="0.3">
      <c r="A13" s="26"/>
      <c r="B13" s="138" t="s">
        <v>147</v>
      </c>
      <c r="C13" s="139"/>
      <c r="D13" s="65" t="s">
        <v>6</v>
      </c>
      <c r="E13" s="48">
        <v>1</v>
      </c>
      <c r="F13" s="10"/>
      <c r="G13" s="114"/>
      <c r="H13" s="8" t="s">
        <v>130</v>
      </c>
      <c r="I13" s="10"/>
      <c r="J13" s="87"/>
    </row>
    <row r="14" spans="1:10" s="16" customFormat="1" x14ac:dyDescent="0.3">
      <c r="A14" s="26"/>
      <c r="B14" s="52"/>
      <c r="C14" s="9"/>
      <c r="D14" s="65"/>
      <c r="E14" s="48"/>
      <c r="F14" s="10"/>
      <c r="G14" s="114"/>
      <c r="H14" s="8"/>
      <c r="I14" s="10"/>
      <c r="J14" s="87"/>
    </row>
    <row r="15" spans="1:10" s="16" customFormat="1" ht="46.8" customHeight="1" x14ac:dyDescent="0.3">
      <c r="A15" s="26"/>
      <c r="B15" s="138" t="s">
        <v>63</v>
      </c>
      <c r="C15" s="139"/>
      <c r="D15" s="65" t="s">
        <v>6</v>
      </c>
      <c r="E15" s="48">
        <v>1</v>
      </c>
      <c r="F15" s="10"/>
      <c r="G15" s="114"/>
      <c r="H15" s="8" t="s">
        <v>130</v>
      </c>
      <c r="I15" s="10"/>
      <c r="J15" s="87"/>
    </row>
    <row r="16" spans="1:10" s="16" customFormat="1" ht="15" thickBot="1" x14ac:dyDescent="0.35">
      <c r="A16" s="26"/>
      <c r="B16" s="52"/>
      <c r="C16" s="9"/>
      <c r="D16" s="65"/>
      <c r="E16" s="48"/>
      <c r="F16" s="10"/>
      <c r="G16" s="114"/>
      <c r="H16" s="8"/>
      <c r="I16" s="10"/>
      <c r="J16" s="87"/>
    </row>
    <row r="17" spans="1:10" s="16" customFormat="1" ht="15" thickBot="1" x14ac:dyDescent="0.35">
      <c r="A17" s="11"/>
      <c r="B17" s="140" t="s">
        <v>7</v>
      </c>
      <c r="C17" s="141"/>
      <c r="D17" s="66"/>
      <c r="E17" s="77"/>
      <c r="F17" s="129"/>
      <c r="G17" s="130"/>
      <c r="H17" s="12"/>
      <c r="I17" s="129"/>
      <c r="J17" s="130"/>
    </row>
    <row r="18" spans="1:10" s="16" customFormat="1" x14ac:dyDescent="0.3">
      <c r="A18" s="26"/>
      <c r="B18" s="52"/>
      <c r="C18" s="9"/>
      <c r="D18" s="65"/>
      <c r="E18" s="48"/>
      <c r="F18" s="10"/>
      <c r="G18" s="114"/>
      <c r="H18" s="8"/>
      <c r="I18" s="10"/>
      <c r="J18" s="87"/>
    </row>
    <row r="19" spans="1:10" s="16" customFormat="1" ht="30" customHeight="1" x14ac:dyDescent="0.3">
      <c r="A19" s="25" t="s">
        <v>34</v>
      </c>
      <c r="B19" s="136" t="s">
        <v>64</v>
      </c>
      <c r="C19" s="137"/>
      <c r="D19" s="65"/>
      <c r="E19" s="196" t="s">
        <v>148</v>
      </c>
      <c r="F19" s="197"/>
      <c r="G19" s="198"/>
      <c r="H19" s="199" t="s">
        <v>148</v>
      </c>
      <c r="I19" s="10"/>
      <c r="J19" s="87"/>
    </row>
    <row r="20" spans="1:10" s="16" customFormat="1" ht="15" thickBot="1" x14ac:dyDescent="0.35">
      <c r="A20" s="26"/>
      <c r="B20" s="52"/>
      <c r="C20" s="52"/>
      <c r="D20" s="68"/>
      <c r="E20" s="48"/>
      <c r="F20" s="10"/>
      <c r="G20" s="114"/>
      <c r="H20" s="8"/>
      <c r="I20" s="10"/>
      <c r="J20" s="87"/>
    </row>
    <row r="21" spans="1:10" s="16" customFormat="1" ht="15" thickBot="1" x14ac:dyDescent="0.35">
      <c r="A21" s="11"/>
      <c r="B21" s="140" t="s">
        <v>7</v>
      </c>
      <c r="C21" s="141"/>
      <c r="D21" s="66"/>
      <c r="E21" s="77"/>
      <c r="F21" s="129"/>
      <c r="G21" s="130"/>
      <c r="H21" s="12"/>
      <c r="I21" s="129"/>
      <c r="J21" s="130"/>
    </row>
    <row r="22" spans="1:10" s="16" customFormat="1" x14ac:dyDescent="0.3">
      <c r="A22" s="26"/>
      <c r="B22" s="52"/>
      <c r="C22" s="9"/>
      <c r="D22" s="65"/>
      <c r="E22" s="48"/>
      <c r="F22" s="10"/>
      <c r="G22" s="114"/>
      <c r="H22" s="8"/>
      <c r="I22" s="10"/>
      <c r="J22" s="87"/>
    </row>
    <row r="23" spans="1:10" s="16" customFormat="1" ht="24" customHeight="1" x14ac:dyDescent="0.3">
      <c r="A23" s="25" t="s">
        <v>35</v>
      </c>
      <c r="B23" s="136" t="s">
        <v>71</v>
      </c>
      <c r="C23" s="137"/>
      <c r="D23" s="65"/>
      <c r="E23" s="48" t="s">
        <v>148</v>
      </c>
      <c r="F23" s="10"/>
      <c r="G23" s="114"/>
      <c r="H23" s="8" t="s">
        <v>148</v>
      </c>
      <c r="I23" s="10"/>
      <c r="J23" s="87"/>
    </row>
    <row r="24" spans="1:10" s="16" customFormat="1" ht="19.2" customHeight="1" thickBot="1" x14ac:dyDescent="0.35">
      <c r="A24" s="26"/>
      <c r="B24" s="52"/>
      <c r="C24" s="9"/>
      <c r="D24" s="65"/>
      <c r="E24" s="131"/>
      <c r="F24" s="10"/>
      <c r="G24" s="114"/>
      <c r="H24" s="131"/>
      <c r="I24" s="10"/>
      <c r="J24" s="87"/>
    </row>
    <row r="25" spans="1:10" s="16" customFormat="1" ht="15" thickBot="1" x14ac:dyDescent="0.35">
      <c r="A25" s="11"/>
      <c r="B25" s="140" t="s">
        <v>7</v>
      </c>
      <c r="C25" s="141"/>
      <c r="D25" s="66"/>
      <c r="E25" s="77"/>
      <c r="F25" s="129"/>
      <c r="G25" s="130"/>
      <c r="H25" s="12"/>
      <c r="I25" s="129"/>
      <c r="J25" s="130"/>
    </row>
    <row r="26" spans="1:10" s="16" customFormat="1" ht="15" thickBot="1" x14ac:dyDescent="0.35">
      <c r="A26" s="26"/>
      <c r="B26" s="52"/>
      <c r="C26" s="9"/>
      <c r="D26" s="65"/>
      <c r="E26" s="48"/>
      <c r="F26" s="10"/>
      <c r="G26" s="115"/>
      <c r="H26" s="8"/>
      <c r="I26" s="10"/>
      <c r="J26" s="87"/>
    </row>
    <row r="27" spans="1:10" s="16" customFormat="1" ht="21" customHeight="1" thickBot="1" x14ac:dyDescent="0.35">
      <c r="A27" s="4"/>
      <c r="B27" s="170" t="s">
        <v>59</v>
      </c>
      <c r="C27" s="170"/>
      <c r="D27" s="134"/>
      <c r="E27" s="134"/>
      <c r="F27" s="135"/>
      <c r="G27" s="57"/>
      <c r="H27" s="116"/>
      <c r="I27" s="56"/>
      <c r="J27" s="57"/>
    </row>
    <row r="28" spans="1:10" s="16" customFormat="1" ht="15" thickBot="1" x14ac:dyDescent="0.35">
      <c r="A28" s="26"/>
      <c r="B28" s="52"/>
      <c r="C28" s="9"/>
      <c r="D28" s="65"/>
      <c r="E28" s="48"/>
      <c r="F28" s="10"/>
      <c r="G28" s="115"/>
      <c r="H28" s="65"/>
      <c r="I28" s="10"/>
      <c r="J28" s="87"/>
    </row>
    <row r="29" spans="1:10" s="3" customFormat="1" ht="19.95" customHeight="1" thickBot="1" x14ac:dyDescent="0.35">
      <c r="A29" s="4">
        <v>4</v>
      </c>
      <c r="B29" s="171" t="s">
        <v>56</v>
      </c>
      <c r="C29" s="172"/>
      <c r="D29" s="172"/>
      <c r="E29" s="172"/>
      <c r="F29" s="172"/>
      <c r="G29" s="172"/>
      <c r="H29" s="134"/>
      <c r="I29" s="134"/>
      <c r="J29" s="135"/>
    </row>
    <row r="30" spans="1:10" s="16" customFormat="1" x14ac:dyDescent="0.3">
      <c r="A30" s="25"/>
      <c r="B30" s="136"/>
      <c r="C30" s="137"/>
      <c r="D30" s="65"/>
      <c r="E30" s="48"/>
      <c r="F30" s="10"/>
      <c r="G30" s="117"/>
      <c r="H30" s="65"/>
      <c r="I30" s="10"/>
      <c r="J30" s="87"/>
    </row>
    <row r="31" spans="1:10" s="16" customFormat="1" ht="30" customHeight="1" x14ac:dyDescent="0.3">
      <c r="A31" s="25" t="s">
        <v>36</v>
      </c>
      <c r="B31" s="136" t="s">
        <v>62</v>
      </c>
      <c r="C31" s="137"/>
      <c r="D31" s="65"/>
      <c r="E31" s="48" t="s">
        <v>148</v>
      </c>
      <c r="F31" s="10"/>
      <c r="G31" s="114"/>
      <c r="H31" s="65" t="s">
        <v>148</v>
      </c>
      <c r="I31" s="10"/>
      <c r="J31" s="87"/>
    </row>
    <row r="32" spans="1:10" s="16" customFormat="1" ht="15" thickBot="1" x14ac:dyDescent="0.35">
      <c r="A32" s="26"/>
      <c r="B32" s="52"/>
      <c r="C32" s="9"/>
      <c r="D32" s="65"/>
      <c r="E32" s="48"/>
      <c r="F32" s="10"/>
      <c r="G32" s="114"/>
      <c r="H32" s="8"/>
      <c r="I32" s="10"/>
      <c r="J32" s="87"/>
    </row>
    <row r="33" spans="1:10" s="16" customFormat="1" ht="15" thickBot="1" x14ac:dyDescent="0.35">
      <c r="A33" s="11"/>
      <c r="B33" s="140" t="s">
        <v>7</v>
      </c>
      <c r="C33" s="141"/>
      <c r="D33" s="66"/>
      <c r="E33" s="77"/>
      <c r="F33" s="129"/>
      <c r="G33" s="130"/>
      <c r="H33" s="12"/>
      <c r="I33" s="129"/>
      <c r="J33" s="130"/>
    </row>
    <row r="34" spans="1:10" s="16" customFormat="1" ht="30" customHeight="1" x14ac:dyDescent="0.3">
      <c r="A34" s="25" t="s">
        <v>14</v>
      </c>
      <c r="B34" s="136" t="s">
        <v>91</v>
      </c>
      <c r="C34" s="137"/>
      <c r="D34" s="65"/>
      <c r="E34" s="48" t="s">
        <v>148</v>
      </c>
      <c r="F34" s="10"/>
      <c r="G34" s="114"/>
      <c r="H34" s="8" t="s">
        <v>148</v>
      </c>
      <c r="I34" s="10"/>
      <c r="J34" s="87"/>
    </row>
    <row r="35" spans="1:10" s="16" customFormat="1" ht="15" thickBot="1" x14ac:dyDescent="0.35">
      <c r="A35" s="26"/>
      <c r="B35" s="52"/>
      <c r="C35" s="60"/>
      <c r="D35" s="131"/>
      <c r="E35" s="48"/>
      <c r="F35" s="10"/>
      <c r="G35" s="114"/>
      <c r="H35" s="8"/>
      <c r="I35" s="10"/>
      <c r="J35" s="87"/>
    </row>
    <row r="36" spans="1:10" s="16" customFormat="1" ht="15" thickBot="1" x14ac:dyDescent="0.35">
      <c r="A36" s="11"/>
      <c r="B36" s="140" t="s">
        <v>7</v>
      </c>
      <c r="C36" s="141"/>
      <c r="D36" s="66"/>
      <c r="E36" s="77"/>
      <c r="F36" s="129"/>
      <c r="G36" s="130"/>
      <c r="H36" s="12"/>
      <c r="I36" s="129"/>
      <c r="J36" s="130"/>
    </row>
    <row r="37" spans="1:10" s="16" customFormat="1" ht="38.4" customHeight="1" x14ac:dyDescent="0.3">
      <c r="A37" s="25" t="s">
        <v>15</v>
      </c>
      <c r="B37" s="136" t="s">
        <v>107</v>
      </c>
      <c r="C37" s="137"/>
      <c r="D37" s="65"/>
      <c r="E37" s="196" t="s">
        <v>148</v>
      </c>
      <c r="F37" s="197"/>
      <c r="G37" s="198"/>
      <c r="H37" s="199" t="s">
        <v>148</v>
      </c>
      <c r="I37" s="10"/>
      <c r="J37" s="87"/>
    </row>
    <row r="38" spans="1:10" s="16" customFormat="1" ht="15" thickBot="1" x14ac:dyDescent="0.35">
      <c r="A38" s="26"/>
      <c r="B38" s="52"/>
      <c r="C38" s="60"/>
      <c r="D38" s="68"/>
      <c r="E38" s="48"/>
      <c r="F38" s="10"/>
      <c r="G38" s="114"/>
      <c r="H38" s="8"/>
      <c r="I38" s="10"/>
      <c r="J38" s="87"/>
    </row>
    <row r="39" spans="1:10" s="16" customFormat="1" ht="15" thickBot="1" x14ac:dyDescent="0.35">
      <c r="A39" s="11"/>
      <c r="B39" s="140" t="s">
        <v>7</v>
      </c>
      <c r="C39" s="141"/>
      <c r="D39" s="66"/>
      <c r="E39" s="77"/>
      <c r="F39" s="129"/>
      <c r="G39" s="130"/>
      <c r="H39" s="12"/>
      <c r="I39" s="129"/>
      <c r="J39" s="130"/>
    </row>
    <row r="40" spans="1:10" s="16" customFormat="1" x14ac:dyDescent="0.3">
      <c r="A40" s="26"/>
      <c r="B40" s="59"/>
      <c r="C40" s="44"/>
      <c r="D40" s="65"/>
      <c r="E40" s="48"/>
      <c r="F40" s="10"/>
      <c r="G40" s="114"/>
      <c r="H40" s="8"/>
      <c r="I40" s="10"/>
      <c r="J40" s="87"/>
    </row>
    <row r="41" spans="1:10" s="16" customFormat="1" ht="33" customHeight="1" x14ac:dyDescent="0.3">
      <c r="A41" s="25" t="s">
        <v>17</v>
      </c>
      <c r="B41" s="136" t="s">
        <v>109</v>
      </c>
      <c r="C41" s="137"/>
      <c r="D41" s="65"/>
      <c r="E41" s="48"/>
      <c r="F41" s="10"/>
      <c r="G41" s="114" t="str">
        <f t="shared" ref="G41" si="0">IF(E41="","",E41*F41)</f>
        <v/>
      </c>
      <c r="H41" s="8"/>
      <c r="I41" s="10"/>
      <c r="J41" s="87" t="str">
        <f t="shared" ref="J41" si="1">IF(H41="","",H41*I41)</f>
        <v/>
      </c>
    </row>
    <row r="42" spans="1:10" s="16" customFormat="1" ht="17.399999999999999" customHeight="1" x14ac:dyDescent="0.3">
      <c r="A42" s="26"/>
      <c r="B42" s="162" t="s">
        <v>110</v>
      </c>
      <c r="C42" s="163"/>
      <c r="D42" s="65"/>
      <c r="E42" s="48" t="s">
        <v>148</v>
      </c>
      <c r="F42" s="10"/>
      <c r="G42" s="114"/>
      <c r="H42" s="8" t="s">
        <v>148</v>
      </c>
      <c r="I42" s="10"/>
      <c r="J42" s="87"/>
    </row>
    <row r="43" spans="1:10" s="16" customFormat="1" x14ac:dyDescent="0.3">
      <c r="A43" s="26"/>
      <c r="B43" s="52"/>
      <c r="C43" s="9"/>
      <c r="D43" s="65"/>
      <c r="E43" s="48"/>
      <c r="F43" s="10"/>
      <c r="G43" s="114"/>
      <c r="H43" s="8"/>
      <c r="I43" s="10"/>
      <c r="J43" s="87"/>
    </row>
    <row r="44" spans="1:10" s="16" customFormat="1" ht="17.399999999999999" customHeight="1" x14ac:dyDescent="0.3">
      <c r="A44" s="26"/>
      <c r="B44" s="162" t="s">
        <v>112</v>
      </c>
      <c r="C44" s="163"/>
      <c r="D44" s="65"/>
      <c r="E44" s="48" t="s">
        <v>148</v>
      </c>
      <c r="F44" s="10"/>
      <c r="G44" s="114"/>
      <c r="H44" s="8" t="s">
        <v>148</v>
      </c>
      <c r="I44" s="10"/>
      <c r="J44" s="87"/>
    </row>
    <row r="45" spans="1:10" s="16" customFormat="1" x14ac:dyDescent="0.3">
      <c r="A45" s="26"/>
      <c r="B45" s="52"/>
      <c r="C45" s="9"/>
      <c r="D45" s="65"/>
      <c r="E45" s="48"/>
      <c r="F45" s="10"/>
      <c r="G45" s="114"/>
      <c r="H45" s="8"/>
      <c r="I45" s="10"/>
      <c r="J45" s="87"/>
    </row>
    <row r="46" spans="1:10" s="16" customFormat="1" ht="17.399999999999999" customHeight="1" x14ac:dyDescent="0.3">
      <c r="A46" s="26"/>
      <c r="B46" s="162" t="s">
        <v>113</v>
      </c>
      <c r="C46" s="163"/>
      <c r="D46" s="65"/>
      <c r="E46" s="48"/>
      <c r="F46" s="10"/>
      <c r="G46" s="114"/>
      <c r="H46" s="8"/>
      <c r="I46" s="10"/>
      <c r="J46" s="87"/>
    </row>
    <row r="47" spans="1:10" s="16" customFormat="1" ht="13.8" customHeight="1" x14ac:dyDescent="0.3">
      <c r="A47" s="26"/>
      <c r="B47" s="138" t="s">
        <v>114</v>
      </c>
      <c r="C47" s="139"/>
      <c r="D47" s="65"/>
      <c r="E47" s="48"/>
      <c r="F47" s="10"/>
      <c r="G47" s="114"/>
      <c r="H47" s="8"/>
      <c r="I47" s="10"/>
      <c r="J47" s="87"/>
    </row>
    <row r="48" spans="1:10" s="16" customFormat="1" x14ac:dyDescent="0.3">
      <c r="A48" s="26"/>
      <c r="B48" s="58" t="s">
        <v>22</v>
      </c>
      <c r="C48" s="9"/>
      <c r="D48" s="65"/>
      <c r="E48" s="48"/>
      <c r="F48" s="10"/>
      <c r="G48" s="114"/>
      <c r="H48" s="8"/>
      <c r="I48" s="10"/>
      <c r="J48" s="87"/>
    </row>
    <row r="49" spans="1:10" s="16" customFormat="1" x14ac:dyDescent="0.3">
      <c r="A49" s="26"/>
      <c r="B49" s="58" t="s">
        <v>57</v>
      </c>
      <c r="C49" s="9"/>
      <c r="D49" s="65" t="s">
        <v>2</v>
      </c>
      <c r="E49" s="48">
        <v>1</v>
      </c>
      <c r="F49" s="10"/>
      <c r="G49" s="114"/>
      <c r="H49" s="8" t="s">
        <v>130</v>
      </c>
      <c r="I49" s="10"/>
      <c r="J49" s="87"/>
    </row>
    <row r="50" spans="1:10" s="16" customFormat="1" x14ac:dyDescent="0.3">
      <c r="A50" s="26"/>
      <c r="B50" s="52"/>
      <c r="C50" s="9"/>
      <c r="D50" s="65"/>
      <c r="E50" s="48"/>
      <c r="F50" s="10"/>
      <c r="G50" s="114"/>
      <c r="H50" s="8"/>
      <c r="I50" s="10"/>
      <c r="J50" s="87"/>
    </row>
    <row r="51" spans="1:10" s="16" customFormat="1" ht="17.399999999999999" customHeight="1" x14ac:dyDescent="0.3">
      <c r="A51" s="26"/>
      <c r="B51" s="162" t="s">
        <v>115</v>
      </c>
      <c r="C51" s="163"/>
      <c r="D51" s="65"/>
      <c r="E51" s="48" t="s">
        <v>148</v>
      </c>
      <c r="F51" s="10"/>
      <c r="G51" s="114"/>
      <c r="H51" s="8" t="s">
        <v>148</v>
      </c>
      <c r="I51" s="10"/>
      <c r="J51" s="87"/>
    </row>
    <row r="52" spans="1:10" s="16" customFormat="1" x14ac:dyDescent="0.3">
      <c r="A52" s="26"/>
      <c r="B52" s="52"/>
      <c r="C52" s="9"/>
      <c r="D52" s="65"/>
      <c r="E52" s="48"/>
      <c r="F52" s="10"/>
      <c r="G52" s="114"/>
      <c r="H52" s="8"/>
      <c r="I52" s="10"/>
      <c r="J52" s="87"/>
    </row>
    <row r="53" spans="1:10" s="16" customFormat="1" ht="17.399999999999999" customHeight="1" x14ac:dyDescent="0.3">
      <c r="A53" s="26"/>
      <c r="B53" s="162" t="s">
        <v>117</v>
      </c>
      <c r="C53" s="163"/>
      <c r="D53" s="65"/>
      <c r="E53" s="48" t="s">
        <v>148</v>
      </c>
      <c r="F53" s="10"/>
      <c r="G53" s="114"/>
      <c r="H53" s="8" t="s">
        <v>148</v>
      </c>
      <c r="I53" s="10"/>
      <c r="J53" s="87"/>
    </row>
    <row r="54" spans="1:10" s="16" customFormat="1" x14ac:dyDescent="0.3">
      <c r="A54" s="26"/>
      <c r="B54" s="52"/>
      <c r="C54" s="9"/>
      <c r="D54" s="65"/>
      <c r="E54" s="48"/>
      <c r="F54" s="10"/>
      <c r="G54" s="114"/>
      <c r="H54" s="8"/>
      <c r="I54" s="10"/>
      <c r="J54" s="87"/>
    </row>
    <row r="55" spans="1:10" s="16" customFormat="1" ht="17.399999999999999" customHeight="1" x14ac:dyDescent="0.3">
      <c r="A55" s="26"/>
      <c r="B55" s="162" t="s">
        <v>118</v>
      </c>
      <c r="C55" s="163"/>
      <c r="D55" s="65"/>
      <c r="E55" s="48" t="s">
        <v>148</v>
      </c>
      <c r="F55" s="10"/>
      <c r="G55" s="114"/>
      <c r="H55" s="8" t="s">
        <v>148</v>
      </c>
      <c r="I55" s="10"/>
      <c r="J55" s="87"/>
    </row>
    <row r="56" spans="1:10" s="16" customFormat="1" x14ac:dyDescent="0.3">
      <c r="A56" s="26"/>
      <c r="B56" s="52"/>
      <c r="C56" s="9"/>
      <c r="D56" s="65"/>
      <c r="E56" s="48"/>
      <c r="F56" s="10"/>
      <c r="G56" s="114"/>
      <c r="H56" s="8"/>
      <c r="I56" s="10"/>
      <c r="J56" s="87"/>
    </row>
    <row r="57" spans="1:10" s="16" customFormat="1" ht="17.399999999999999" customHeight="1" x14ac:dyDescent="0.3">
      <c r="A57" s="26"/>
      <c r="B57" s="162" t="s">
        <v>120</v>
      </c>
      <c r="C57" s="163"/>
      <c r="D57" s="65"/>
      <c r="E57" s="48" t="s">
        <v>148</v>
      </c>
      <c r="F57" s="10"/>
      <c r="G57" s="114"/>
      <c r="H57" s="8" t="s">
        <v>148</v>
      </c>
      <c r="I57" s="10"/>
      <c r="J57" s="87"/>
    </row>
    <row r="58" spans="1:10" s="16" customFormat="1" x14ac:dyDescent="0.3">
      <c r="A58" s="26"/>
      <c r="B58" s="52"/>
      <c r="C58" s="9"/>
      <c r="D58" s="65"/>
      <c r="E58" s="48"/>
      <c r="F58" s="10"/>
      <c r="G58" s="114"/>
      <c r="H58" s="8"/>
      <c r="I58" s="10"/>
      <c r="J58" s="87"/>
    </row>
    <row r="59" spans="1:10" s="16" customFormat="1" ht="17.399999999999999" customHeight="1" x14ac:dyDescent="0.3">
      <c r="A59" s="26"/>
      <c r="B59" s="162" t="s">
        <v>122</v>
      </c>
      <c r="C59" s="163"/>
      <c r="D59" s="65"/>
      <c r="E59" s="48" t="s">
        <v>148</v>
      </c>
      <c r="F59" s="10"/>
      <c r="G59" s="114"/>
      <c r="H59" s="8" t="s">
        <v>148</v>
      </c>
      <c r="I59" s="10"/>
      <c r="J59" s="87"/>
    </row>
    <row r="60" spans="1:10" s="16" customFormat="1" x14ac:dyDescent="0.3">
      <c r="A60" s="26"/>
      <c r="B60" s="52"/>
      <c r="C60" s="9"/>
      <c r="D60" s="65"/>
      <c r="E60" s="48"/>
      <c r="F60" s="10"/>
      <c r="G60" s="114"/>
      <c r="H60" s="8"/>
      <c r="I60" s="10"/>
      <c r="J60" s="87"/>
    </row>
    <row r="61" spans="1:10" s="16" customFormat="1" ht="17.399999999999999" customHeight="1" x14ac:dyDescent="0.3">
      <c r="A61" s="26"/>
      <c r="B61" s="162" t="s">
        <v>124</v>
      </c>
      <c r="C61" s="163"/>
      <c r="D61" s="65"/>
      <c r="E61" s="48" t="s">
        <v>148</v>
      </c>
      <c r="F61" s="10"/>
      <c r="G61" s="114"/>
      <c r="H61" s="8" t="s">
        <v>148</v>
      </c>
      <c r="I61" s="10"/>
      <c r="J61" s="87"/>
    </row>
    <row r="62" spans="1:10" s="16" customFormat="1" ht="15" thickBot="1" x14ac:dyDescent="0.35">
      <c r="A62" s="26"/>
      <c r="B62" s="52"/>
      <c r="C62" s="9"/>
      <c r="D62" s="65"/>
      <c r="E62" s="48"/>
      <c r="F62" s="10"/>
      <c r="G62" s="114"/>
      <c r="H62" s="8"/>
      <c r="I62" s="10"/>
      <c r="J62" s="87"/>
    </row>
    <row r="63" spans="1:10" s="16" customFormat="1" ht="15" thickBot="1" x14ac:dyDescent="0.35">
      <c r="A63" s="11"/>
      <c r="B63" s="140" t="s">
        <v>7</v>
      </c>
      <c r="C63" s="141"/>
      <c r="D63" s="66"/>
      <c r="E63" s="77"/>
      <c r="F63" s="129"/>
      <c r="G63" s="130"/>
      <c r="H63" s="12"/>
      <c r="I63" s="129"/>
      <c r="J63" s="130"/>
    </row>
    <row r="64" spans="1:10" s="16" customFormat="1" ht="15" thickBot="1" x14ac:dyDescent="0.35">
      <c r="A64" s="26"/>
      <c r="B64" s="52"/>
      <c r="C64" s="9"/>
      <c r="D64" s="65"/>
      <c r="E64" s="48"/>
      <c r="F64" s="10"/>
      <c r="G64" s="114"/>
      <c r="H64" s="8"/>
      <c r="I64" s="10"/>
      <c r="J64" s="87"/>
    </row>
    <row r="65" spans="1:10" s="16" customFormat="1" ht="21" customHeight="1" thickBot="1" x14ac:dyDescent="0.35">
      <c r="A65" s="4"/>
      <c r="B65" s="170" t="s">
        <v>58</v>
      </c>
      <c r="C65" s="170"/>
      <c r="D65" s="134"/>
      <c r="E65" s="134"/>
      <c r="F65" s="135"/>
      <c r="G65" s="57"/>
      <c r="H65" s="116"/>
      <c r="I65" s="119"/>
      <c r="J65" s="57"/>
    </row>
    <row r="66" spans="1:10" s="16" customFormat="1" ht="15" thickBot="1" x14ac:dyDescent="0.35">
      <c r="A66" s="35"/>
      <c r="B66" s="36"/>
      <c r="C66" s="37"/>
      <c r="D66" s="69"/>
      <c r="E66" s="79"/>
      <c r="F66" s="39"/>
      <c r="G66" s="118"/>
      <c r="H66" s="38"/>
      <c r="I66" s="39"/>
      <c r="J66" s="88"/>
    </row>
    <row r="67" spans="1:10" s="16" customFormat="1" ht="15" thickBot="1" x14ac:dyDescent="0.35">
      <c r="A67" s="26"/>
      <c r="B67" s="58"/>
      <c r="C67" s="9"/>
      <c r="D67" s="65"/>
      <c r="E67" s="48"/>
      <c r="F67" s="10"/>
      <c r="G67" s="118"/>
      <c r="H67" s="8"/>
      <c r="I67" s="10"/>
      <c r="J67" s="87"/>
    </row>
    <row r="68" spans="1:10" ht="16.2" thickBot="1" x14ac:dyDescent="0.35">
      <c r="A68" s="4"/>
      <c r="B68" s="152" t="s">
        <v>9</v>
      </c>
      <c r="C68" s="153"/>
      <c r="D68" s="153"/>
      <c r="E68" s="153"/>
      <c r="F68" s="153"/>
      <c r="G68" s="153"/>
      <c r="H68" s="134"/>
      <c r="I68" s="134"/>
      <c r="J68" s="135"/>
    </row>
    <row r="69" spans="1:10" ht="15" thickBot="1" x14ac:dyDescent="0.35">
      <c r="A69" s="28"/>
      <c r="B69" s="175"/>
      <c r="C69" s="176"/>
      <c r="D69" s="70"/>
      <c r="E69" s="80"/>
      <c r="F69" s="18"/>
      <c r="G69" s="120"/>
      <c r="H69" s="70"/>
      <c r="I69" s="18"/>
      <c r="J69" s="89"/>
    </row>
    <row r="70" spans="1:10" ht="16.2" thickBot="1" x14ac:dyDescent="0.35">
      <c r="A70" s="23">
        <v>3</v>
      </c>
      <c r="B70" s="192" t="s">
        <v>52</v>
      </c>
      <c r="C70" s="193"/>
      <c r="D70" s="193"/>
      <c r="E70" s="193"/>
      <c r="F70" s="193"/>
      <c r="G70" s="193"/>
      <c r="H70" s="134"/>
      <c r="I70" s="134"/>
      <c r="J70" s="135"/>
    </row>
    <row r="71" spans="1:10" x14ac:dyDescent="0.3">
      <c r="A71" s="28"/>
      <c r="B71" s="103"/>
      <c r="C71" s="42"/>
      <c r="D71" s="70"/>
      <c r="E71" s="80"/>
      <c r="F71" s="18"/>
      <c r="G71" s="121"/>
      <c r="H71" s="17"/>
      <c r="I71" s="18"/>
      <c r="J71" s="89"/>
    </row>
    <row r="72" spans="1:10" x14ac:dyDescent="0.3">
      <c r="A72" s="29" t="str">
        <f>A10</f>
        <v>3.1</v>
      </c>
      <c r="B72" s="194" t="str">
        <f>B10</f>
        <v xml:space="preserve">TRAVAUX PRELIMINAIRES </v>
      </c>
      <c r="C72" s="195"/>
      <c r="D72" s="71"/>
      <c r="E72" s="81"/>
      <c r="F72" s="20"/>
      <c r="G72" s="20">
        <f>G17</f>
        <v>0</v>
      </c>
      <c r="H72" s="19"/>
      <c r="I72" s="20"/>
      <c r="J72" s="90">
        <f>J17</f>
        <v>0</v>
      </c>
    </row>
    <row r="73" spans="1:10" x14ac:dyDescent="0.3">
      <c r="A73" s="30"/>
      <c r="B73" s="104"/>
      <c r="C73" s="41"/>
      <c r="D73" s="71"/>
      <c r="E73" s="81"/>
      <c r="F73" s="20"/>
      <c r="G73" s="20"/>
      <c r="H73" s="19"/>
      <c r="I73" s="20"/>
      <c r="J73" s="90"/>
    </row>
    <row r="74" spans="1:10" x14ac:dyDescent="0.3">
      <c r="A74" s="29" t="str">
        <f>A19</f>
        <v>3.2</v>
      </c>
      <c r="B74" s="194" t="str">
        <f>B19</f>
        <v>TRAVAUX DE CHAUFFAGE</v>
      </c>
      <c r="C74" s="195"/>
      <c r="D74" s="71"/>
      <c r="E74" s="81"/>
      <c r="F74" s="20"/>
      <c r="G74" s="20">
        <f>G21</f>
        <v>0</v>
      </c>
      <c r="H74" s="19"/>
      <c r="I74" s="20"/>
      <c r="J74" s="90">
        <f>J21</f>
        <v>0</v>
      </c>
    </row>
    <row r="75" spans="1:10" x14ac:dyDescent="0.3">
      <c r="A75" s="30"/>
      <c r="B75" s="104"/>
      <c r="C75" s="41"/>
      <c r="D75" s="71"/>
      <c r="E75" s="81"/>
      <c r="F75" s="20"/>
      <c r="G75" s="20"/>
      <c r="H75" s="71"/>
      <c r="I75" s="20"/>
      <c r="J75" s="90"/>
    </row>
    <row r="76" spans="1:10" x14ac:dyDescent="0.3">
      <c r="A76" s="30" t="str">
        <f>A23</f>
        <v>3.3</v>
      </c>
      <c r="B76" s="194" t="str">
        <f>B23</f>
        <v>TRAVAUX DE VENTILATION</v>
      </c>
      <c r="C76" s="195"/>
      <c r="D76" s="71"/>
      <c r="E76" s="81"/>
      <c r="F76" s="20"/>
      <c r="G76" s="20">
        <f>G25</f>
        <v>0</v>
      </c>
      <c r="H76" s="71"/>
      <c r="I76" s="20"/>
      <c r="J76" s="90">
        <f>J25</f>
        <v>0</v>
      </c>
    </row>
    <row r="77" spans="1:10" ht="15" thickBot="1" x14ac:dyDescent="0.35">
      <c r="A77" s="30"/>
      <c r="B77" s="104"/>
      <c r="C77" s="42"/>
      <c r="D77" s="70"/>
      <c r="E77" s="80"/>
      <c r="F77" s="18"/>
      <c r="G77" s="20"/>
      <c r="H77" s="70"/>
      <c r="I77" s="18"/>
      <c r="J77" s="90"/>
    </row>
    <row r="78" spans="1:10" ht="15" thickBot="1" x14ac:dyDescent="0.35">
      <c r="A78" s="30"/>
      <c r="B78" s="104"/>
      <c r="C78" s="180" t="s">
        <v>60</v>
      </c>
      <c r="D78" s="181"/>
      <c r="E78" s="181"/>
      <c r="F78" s="182"/>
      <c r="G78" s="61">
        <f>+SUM(G72:G76)</f>
        <v>0</v>
      </c>
      <c r="H78" s="122"/>
      <c r="I78" s="91"/>
      <c r="J78" s="61">
        <f>+SUM(J72:J76)</f>
        <v>0</v>
      </c>
    </row>
    <row r="79" spans="1:10" ht="15" thickBot="1" x14ac:dyDescent="0.35">
      <c r="A79" s="30"/>
      <c r="B79" s="104"/>
      <c r="C79" s="42"/>
      <c r="D79" s="70"/>
      <c r="E79" s="80"/>
      <c r="F79" s="18"/>
      <c r="G79" s="123"/>
      <c r="H79" s="70"/>
      <c r="I79" s="18"/>
      <c r="J79" s="90"/>
    </row>
    <row r="80" spans="1:10" ht="16.2" thickBot="1" x14ac:dyDescent="0.35">
      <c r="A80" s="23">
        <v>4</v>
      </c>
      <c r="B80" s="192" t="s">
        <v>56</v>
      </c>
      <c r="C80" s="193"/>
      <c r="D80" s="193"/>
      <c r="E80" s="193"/>
      <c r="F80" s="193"/>
      <c r="G80" s="193"/>
      <c r="H80" s="134"/>
      <c r="I80" s="134"/>
      <c r="J80" s="135"/>
    </row>
    <row r="81" spans="1:10" ht="15.6" x14ac:dyDescent="0.3">
      <c r="A81" s="49"/>
      <c r="B81" s="83"/>
      <c r="C81" s="83"/>
      <c r="D81" s="83"/>
      <c r="E81" s="82"/>
      <c r="F81" s="83"/>
      <c r="G81" s="124"/>
      <c r="H81" s="83"/>
      <c r="I81" s="97"/>
      <c r="J81" s="50"/>
    </row>
    <row r="82" spans="1:10" x14ac:dyDescent="0.3">
      <c r="A82" s="30" t="str">
        <f>A31</f>
        <v>4.1</v>
      </c>
      <c r="B82" s="105" t="str">
        <f>B31</f>
        <v xml:space="preserve">TRAVAUX PRELIMINAIRES </v>
      </c>
      <c r="C82" s="42"/>
      <c r="D82" s="70"/>
      <c r="E82" s="80"/>
      <c r="F82" s="18"/>
      <c r="G82" s="20">
        <f>G33</f>
        <v>0</v>
      </c>
      <c r="H82" s="70"/>
      <c r="I82" s="18"/>
      <c r="J82" s="90">
        <f>J33</f>
        <v>0</v>
      </c>
    </row>
    <row r="83" spans="1:10" x14ac:dyDescent="0.3">
      <c r="A83" s="30"/>
      <c r="B83" s="104"/>
      <c r="C83" s="42"/>
      <c r="D83" s="70"/>
      <c r="E83" s="80"/>
      <c r="F83" s="18"/>
      <c r="G83" s="20"/>
      <c r="H83" s="70"/>
      <c r="I83" s="18"/>
      <c r="J83" s="90"/>
    </row>
    <row r="84" spans="1:10" x14ac:dyDescent="0.3">
      <c r="A84" s="30" t="str">
        <f>A34</f>
        <v>4.2</v>
      </c>
      <c r="B84" s="105" t="str">
        <f>B34</f>
        <v>TRAVAUX DANS LES SANITAIRES PMR</v>
      </c>
      <c r="C84" s="42"/>
      <c r="D84" s="70"/>
      <c r="E84" s="80"/>
      <c r="F84" s="18"/>
      <c r="G84" s="20">
        <f>G36</f>
        <v>0</v>
      </c>
      <c r="H84" s="70"/>
      <c r="I84" s="18"/>
      <c r="J84" s="90">
        <f>J36</f>
        <v>0</v>
      </c>
    </row>
    <row r="85" spans="1:10" x14ac:dyDescent="0.3">
      <c r="A85" s="30"/>
      <c r="B85" s="104"/>
      <c r="C85" s="42"/>
      <c r="D85" s="70"/>
      <c r="E85" s="80"/>
      <c r="F85" s="18"/>
      <c r="G85" s="20"/>
      <c r="H85" s="70"/>
      <c r="I85" s="18"/>
      <c r="J85" s="90"/>
    </row>
    <row r="86" spans="1:10" ht="25.8" customHeight="1" x14ac:dyDescent="0.3">
      <c r="A86" s="30" t="str">
        <f>A37</f>
        <v>4.3</v>
      </c>
      <c r="B86" s="179" t="str">
        <f>B37</f>
        <v>TRAVAUX DE PLOMBERIE SANITAIRES DANS LE BATIMENT FORMATION</v>
      </c>
      <c r="C86" s="139"/>
      <c r="D86" s="70"/>
      <c r="E86" s="80"/>
      <c r="F86" s="18"/>
      <c r="G86" s="20">
        <f>G39</f>
        <v>0</v>
      </c>
      <c r="H86" s="70"/>
      <c r="I86" s="18"/>
      <c r="J86" s="90">
        <f>J39</f>
        <v>0</v>
      </c>
    </row>
    <row r="87" spans="1:10" x14ac:dyDescent="0.3">
      <c r="A87" s="30"/>
      <c r="B87" s="104"/>
      <c r="C87" s="42"/>
      <c r="D87" s="70"/>
      <c r="E87" s="80"/>
      <c r="F87" s="18"/>
      <c r="G87" s="20"/>
      <c r="H87" s="70"/>
      <c r="I87" s="18"/>
      <c r="J87" s="90"/>
    </row>
    <row r="88" spans="1:10" x14ac:dyDescent="0.3">
      <c r="A88" s="30" t="str">
        <f>A41</f>
        <v>4.4</v>
      </c>
      <c r="B88" s="105" t="str">
        <f>B41</f>
        <v>TRAVAUX DE DEPOSE - REPOSE ET REMPLACEMENT DES ACCESSOIRES SANITAIRES</v>
      </c>
      <c r="C88" s="42"/>
      <c r="D88" s="70"/>
      <c r="E88" s="80"/>
      <c r="F88" s="18"/>
      <c r="G88" s="20">
        <f>G63</f>
        <v>0</v>
      </c>
      <c r="H88" s="70"/>
      <c r="I88" s="18"/>
      <c r="J88" s="90">
        <f>J63</f>
        <v>0</v>
      </c>
    </row>
    <row r="89" spans="1:10" ht="15" thickBot="1" x14ac:dyDescent="0.35">
      <c r="A89" s="30"/>
      <c r="B89" s="104"/>
      <c r="C89" s="42"/>
      <c r="D89" s="70"/>
      <c r="E89" s="80"/>
      <c r="F89" s="18"/>
      <c r="G89" s="20"/>
      <c r="H89" s="70"/>
      <c r="I89" s="18"/>
      <c r="J89" s="90"/>
    </row>
    <row r="90" spans="1:10" ht="15" thickBot="1" x14ac:dyDescent="0.35">
      <c r="A90" s="27"/>
      <c r="B90" s="106"/>
      <c r="C90" s="180" t="s">
        <v>45</v>
      </c>
      <c r="D90" s="181"/>
      <c r="E90" s="181"/>
      <c r="F90" s="182"/>
      <c r="G90" s="61">
        <f>+SUM(G82:G88)</f>
        <v>0</v>
      </c>
      <c r="H90" s="122"/>
      <c r="I90" s="128"/>
      <c r="J90" s="91">
        <f>+SUM(J82:J88)</f>
        <v>0</v>
      </c>
    </row>
    <row r="91" spans="1:10" x14ac:dyDescent="0.3">
      <c r="A91" s="30"/>
      <c r="B91" s="104"/>
      <c r="C91" s="42"/>
      <c r="D91" s="70"/>
      <c r="E91" s="80"/>
      <c r="F91" s="18"/>
      <c r="G91" s="20"/>
      <c r="H91" s="70"/>
      <c r="I91" s="18"/>
      <c r="J91" s="90"/>
    </row>
    <row r="92" spans="1:10" ht="15" thickBot="1" x14ac:dyDescent="0.35">
      <c r="A92" s="31"/>
      <c r="B92" s="103"/>
      <c r="C92" s="42"/>
      <c r="D92" s="70"/>
      <c r="E92" s="80"/>
      <c r="F92" s="18"/>
      <c r="G92" s="20"/>
      <c r="H92" s="70"/>
      <c r="I92" s="18"/>
      <c r="J92" s="90"/>
    </row>
    <row r="93" spans="1:10" x14ac:dyDescent="0.3">
      <c r="A93" s="27"/>
      <c r="B93" s="106"/>
      <c r="C93" s="183" t="s">
        <v>10</v>
      </c>
      <c r="D93" s="184"/>
      <c r="E93" s="184"/>
      <c r="F93" s="185"/>
      <c r="G93" s="62">
        <f>+G90+G78</f>
        <v>0</v>
      </c>
      <c r="H93" s="125"/>
      <c r="I93" s="92"/>
      <c r="J93" s="92">
        <f>+J90+J78</f>
        <v>0</v>
      </c>
    </row>
    <row r="94" spans="1:10" x14ac:dyDescent="0.3">
      <c r="A94" s="27"/>
      <c r="B94" s="106"/>
      <c r="C94" s="186" t="s">
        <v>46</v>
      </c>
      <c r="D94" s="187"/>
      <c r="E94" s="187"/>
      <c r="F94" s="188"/>
      <c r="G94" s="21">
        <f>0.2*G93</f>
        <v>0</v>
      </c>
      <c r="H94" s="126"/>
      <c r="I94" s="93"/>
      <c r="J94" s="93">
        <f>0.2*J93</f>
        <v>0</v>
      </c>
    </row>
    <row r="95" spans="1:10" x14ac:dyDescent="0.3">
      <c r="A95" s="27"/>
      <c r="B95" s="106"/>
      <c r="C95" s="186" t="s">
        <v>126</v>
      </c>
      <c r="D95" s="187"/>
      <c r="E95" s="187"/>
      <c r="F95" s="188"/>
      <c r="G95" s="21">
        <f>0.2*G94</f>
        <v>0</v>
      </c>
      <c r="H95" s="126"/>
      <c r="I95" s="93"/>
      <c r="J95" s="93">
        <f>0.2*J94</f>
        <v>0</v>
      </c>
    </row>
    <row r="96" spans="1:10" ht="15" thickBot="1" x14ac:dyDescent="0.35">
      <c r="A96" s="27"/>
      <c r="B96" s="106"/>
      <c r="C96" s="189" t="s">
        <v>11</v>
      </c>
      <c r="D96" s="190"/>
      <c r="E96" s="190"/>
      <c r="F96" s="191"/>
      <c r="G96" s="22">
        <f>+G94+G93</f>
        <v>0</v>
      </c>
      <c r="H96" s="127"/>
      <c r="I96" s="94"/>
      <c r="J96" s="94">
        <f>+J94+J93</f>
        <v>0</v>
      </c>
    </row>
    <row r="97" spans="1:10" ht="15" thickBot="1" x14ac:dyDescent="0.35">
      <c r="A97" s="46"/>
      <c r="B97" s="177"/>
      <c r="C97" s="178"/>
      <c r="D97" s="72"/>
      <c r="E97" s="84"/>
      <c r="F97" s="47"/>
      <c r="G97" s="47"/>
      <c r="H97" s="72"/>
      <c r="I97" s="47"/>
      <c r="J97" s="95"/>
    </row>
    <row r="98" spans="1:10" x14ac:dyDescent="0.3">
      <c r="E98"/>
      <c r="I98"/>
    </row>
    <row r="99" spans="1:10" x14ac:dyDescent="0.3">
      <c r="E99"/>
      <c r="I99"/>
    </row>
    <row r="100" spans="1:10" x14ac:dyDescent="0.3">
      <c r="E100"/>
      <c r="I100"/>
    </row>
    <row r="101" spans="1:10" x14ac:dyDescent="0.3">
      <c r="E101"/>
      <c r="I101"/>
    </row>
    <row r="102" spans="1:10" x14ac:dyDescent="0.3">
      <c r="E102"/>
      <c r="I102"/>
    </row>
    <row r="103" spans="1:10" x14ac:dyDescent="0.3">
      <c r="E103"/>
      <c r="I103"/>
    </row>
    <row r="104" spans="1:10" x14ac:dyDescent="0.3">
      <c r="E104"/>
      <c r="I104"/>
    </row>
    <row r="105" spans="1:10" x14ac:dyDescent="0.3">
      <c r="E105"/>
      <c r="I105"/>
    </row>
    <row r="106" spans="1:10" x14ac:dyDescent="0.3">
      <c r="E106"/>
      <c r="I106"/>
    </row>
    <row r="107" spans="1:10" x14ac:dyDescent="0.3">
      <c r="E107"/>
      <c r="I107"/>
    </row>
    <row r="108" spans="1:10" x14ac:dyDescent="0.3">
      <c r="E108"/>
      <c r="I108"/>
    </row>
    <row r="109" spans="1:10" x14ac:dyDescent="0.3">
      <c r="E109"/>
      <c r="I109"/>
    </row>
    <row r="110" spans="1:10" x14ac:dyDescent="0.3">
      <c r="E110"/>
      <c r="I110"/>
    </row>
    <row r="111" spans="1:10" x14ac:dyDescent="0.3">
      <c r="E111"/>
      <c r="I111"/>
    </row>
    <row r="112" spans="1:10" x14ac:dyDescent="0.3">
      <c r="E112"/>
      <c r="I112"/>
    </row>
    <row r="113" spans="5:9" x14ac:dyDescent="0.3">
      <c r="E113"/>
      <c r="I113"/>
    </row>
    <row r="114" spans="5:9" x14ac:dyDescent="0.3">
      <c r="E114"/>
      <c r="I114"/>
    </row>
    <row r="115" spans="5:9" x14ac:dyDescent="0.3">
      <c r="E115"/>
      <c r="I115"/>
    </row>
    <row r="116" spans="5:9" x14ac:dyDescent="0.3">
      <c r="E116"/>
      <c r="I116"/>
    </row>
    <row r="117" spans="5:9" x14ac:dyDescent="0.3">
      <c r="E117"/>
      <c r="I117"/>
    </row>
    <row r="118" spans="5:9" x14ac:dyDescent="0.3">
      <c r="E118"/>
      <c r="I118"/>
    </row>
    <row r="119" spans="5:9" x14ac:dyDescent="0.3">
      <c r="E119"/>
      <c r="I119"/>
    </row>
    <row r="120" spans="5:9" x14ac:dyDescent="0.3">
      <c r="E120"/>
      <c r="I120"/>
    </row>
    <row r="121" spans="5:9" x14ac:dyDescent="0.3">
      <c r="E121"/>
      <c r="I121"/>
    </row>
    <row r="122" spans="5:9" x14ac:dyDescent="0.3">
      <c r="E122"/>
      <c r="I122"/>
    </row>
    <row r="123" spans="5:9" x14ac:dyDescent="0.3">
      <c r="E123"/>
      <c r="I123"/>
    </row>
    <row r="124" spans="5:9" x14ac:dyDescent="0.3">
      <c r="E124"/>
      <c r="I124"/>
    </row>
    <row r="125" spans="5:9" x14ac:dyDescent="0.3">
      <c r="E125"/>
      <c r="I125"/>
    </row>
    <row r="126" spans="5:9" x14ac:dyDescent="0.3">
      <c r="E126"/>
      <c r="I126"/>
    </row>
    <row r="127" spans="5:9" x14ac:dyDescent="0.3">
      <c r="E127"/>
      <c r="I127"/>
    </row>
    <row r="128" spans="5:9" x14ac:dyDescent="0.3">
      <c r="E128"/>
      <c r="I128"/>
    </row>
    <row r="129" spans="5:9" x14ac:dyDescent="0.3">
      <c r="E129"/>
      <c r="I129"/>
    </row>
    <row r="130" spans="5:9" x14ac:dyDescent="0.3">
      <c r="E130"/>
      <c r="I130"/>
    </row>
    <row r="131" spans="5:9" x14ac:dyDescent="0.3">
      <c r="E131"/>
      <c r="I131"/>
    </row>
    <row r="132" spans="5:9" x14ac:dyDescent="0.3">
      <c r="E132"/>
      <c r="I132"/>
    </row>
    <row r="133" spans="5:9" x14ac:dyDescent="0.3">
      <c r="E133"/>
      <c r="I133"/>
    </row>
    <row r="134" spans="5:9" x14ac:dyDescent="0.3">
      <c r="E134"/>
      <c r="I134"/>
    </row>
    <row r="135" spans="5:9" x14ac:dyDescent="0.3">
      <c r="E135"/>
      <c r="I135"/>
    </row>
    <row r="136" spans="5:9" x14ac:dyDescent="0.3">
      <c r="E136"/>
      <c r="I136"/>
    </row>
    <row r="137" spans="5:9" x14ac:dyDescent="0.3">
      <c r="E137"/>
      <c r="I137"/>
    </row>
    <row r="138" spans="5:9" x14ac:dyDescent="0.3">
      <c r="E138"/>
      <c r="I138"/>
    </row>
    <row r="139" spans="5:9" x14ac:dyDescent="0.3">
      <c r="E139"/>
      <c r="I139"/>
    </row>
    <row r="140" spans="5:9" x14ac:dyDescent="0.3">
      <c r="E140"/>
      <c r="I140"/>
    </row>
    <row r="141" spans="5:9" x14ac:dyDescent="0.3">
      <c r="E141"/>
      <c r="I141"/>
    </row>
    <row r="142" spans="5:9" x14ac:dyDescent="0.3">
      <c r="E142"/>
      <c r="I142"/>
    </row>
    <row r="143" spans="5:9" x14ac:dyDescent="0.3">
      <c r="E143"/>
      <c r="I143"/>
    </row>
    <row r="144" spans="5:9" x14ac:dyDescent="0.3">
      <c r="E144"/>
      <c r="I144"/>
    </row>
    <row r="145" spans="5:9" x14ac:dyDescent="0.3">
      <c r="E145"/>
      <c r="I145"/>
    </row>
    <row r="146" spans="5:9" x14ac:dyDescent="0.3">
      <c r="E146"/>
      <c r="I146"/>
    </row>
    <row r="147" spans="5:9" x14ac:dyDescent="0.3">
      <c r="E147"/>
      <c r="I147"/>
    </row>
    <row r="148" spans="5:9" x14ac:dyDescent="0.3">
      <c r="E148"/>
      <c r="I148"/>
    </row>
    <row r="149" spans="5:9" x14ac:dyDescent="0.3">
      <c r="E149"/>
      <c r="I149"/>
    </row>
    <row r="150" spans="5:9" x14ac:dyDescent="0.3">
      <c r="E150"/>
      <c r="I150"/>
    </row>
    <row r="151" spans="5:9" x14ac:dyDescent="0.3">
      <c r="E151"/>
      <c r="I151"/>
    </row>
    <row r="152" spans="5:9" x14ac:dyDescent="0.3">
      <c r="E152"/>
      <c r="I152"/>
    </row>
    <row r="153" spans="5:9" x14ac:dyDescent="0.3">
      <c r="E153"/>
      <c r="I153"/>
    </row>
    <row r="154" spans="5:9" x14ac:dyDescent="0.3">
      <c r="E154"/>
      <c r="I154"/>
    </row>
    <row r="155" spans="5:9" x14ac:dyDescent="0.3">
      <c r="E155"/>
      <c r="I155"/>
    </row>
    <row r="156" spans="5:9" x14ac:dyDescent="0.3">
      <c r="E156"/>
      <c r="I156"/>
    </row>
    <row r="157" spans="5:9" x14ac:dyDescent="0.3">
      <c r="E157"/>
      <c r="I157"/>
    </row>
    <row r="158" spans="5:9" x14ac:dyDescent="0.3">
      <c r="E158"/>
      <c r="I158"/>
    </row>
    <row r="159" spans="5:9" x14ac:dyDescent="0.3">
      <c r="E159"/>
      <c r="I159"/>
    </row>
    <row r="160" spans="5:9" x14ac:dyDescent="0.3">
      <c r="E160"/>
      <c r="I160"/>
    </row>
    <row r="161" spans="5:9" x14ac:dyDescent="0.3">
      <c r="E161"/>
      <c r="I161"/>
    </row>
    <row r="162" spans="5:9" x14ac:dyDescent="0.3">
      <c r="E162"/>
      <c r="I162"/>
    </row>
    <row r="163" spans="5:9" x14ac:dyDescent="0.3">
      <c r="E163"/>
      <c r="I163"/>
    </row>
    <row r="164" spans="5:9" x14ac:dyDescent="0.3">
      <c r="E164"/>
      <c r="I164"/>
    </row>
    <row r="165" spans="5:9" x14ac:dyDescent="0.3">
      <c r="E165"/>
      <c r="I165"/>
    </row>
    <row r="166" spans="5:9" x14ac:dyDescent="0.3">
      <c r="E166"/>
      <c r="I166"/>
    </row>
    <row r="167" spans="5:9" x14ac:dyDescent="0.3">
      <c r="E167"/>
      <c r="I167"/>
    </row>
    <row r="168" spans="5:9" x14ac:dyDescent="0.3">
      <c r="E168"/>
      <c r="I168"/>
    </row>
    <row r="169" spans="5:9" x14ac:dyDescent="0.3">
      <c r="E169"/>
      <c r="I169"/>
    </row>
    <row r="170" spans="5:9" x14ac:dyDescent="0.3">
      <c r="E170"/>
      <c r="I170"/>
    </row>
    <row r="171" spans="5:9" x14ac:dyDescent="0.3">
      <c r="E171"/>
      <c r="I171"/>
    </row>
    <row r="172" spans="5:9" x14ac:dyDescent="0.3">
      <c r="E172"/>
      <c r="I172"/>
    </row>
    <row r="173" spans="5:9" x14ac:dyDescent="0.3">
      <c r="E173"/>
      <c r="I173"/>
    </row>
    <row r="174" spans="5:9" x14ac:dyDescent="0.3">
      <c r="E174"/>
      <c r="I174"/>
    </row>
    <row r="175" spans="5:9" x14ac:dyDescent="0.3">
      <c r="E175"/>
      <c r="I175"/>
    </row>
    <row r="176" spans="5:9" x14ac:dyDescent="0.3">
      <c r="E176"/>
      <c r="I176"/>
    </row>
    <row r="177" spans="5:9" x14ac:dyDescent="0.3">
      <c r="E177"/>
      <c r="I177"/>
    </row>
    <row r="178" spans="5:9" x14ac:dyDescent="0.3">
      <c r="E178"/>
      <c r="I178"/>
    </row>
    <row r="179" spans="5:9" x14ac:dyDescent="0.3">
      <c r="E179"/>
      <c r="I179"/>
    </row>
    <row r="180" spans="5:9" x14ac:dyDescent="0.3">
      <c r="E180"/>
      <c r="I180"/>
    </row>
    <row r="181" spans="5:9" x14ac:dyDescent="0.3">
      <c r="E181"/>
      <c r="I181"/>
    </row>
    <row r="182" spans="5:9" x14ac:dyDescent="0.3">
      <c r="E182"/>
      <c r="I182"/>
    </row>
    <row r="183" spans="5:9" x14ac:dyDescent="0.3">
      <c r="E183"/>
      <c r="I183"/>
    </row>
    <row r="184" spans="5:9" x14ac:dyDescent="0.3">
      <c r="E184"/>
      <c r="I184"/>
    </row>
    <row r="185" spans="5:9" x14ac:dyDescent="0.3">
      <c r="E185"/>
      <c r="I185"/>
    </row>
    <row r="186" spans="5:9" x14ac:dyDescent="0.3">
      <c r="E186"/>
      <c r="I186"/>
    </row>
    <row r="187" spans="5:9" x14ac:dyDescent="0.3">
      <c r="E187"/>
      <c r="I187"/>
    </row>
    <row r="188" spans="5:9" x14ac:dyDescent="0.3">
      <c r="E188"/>
      <c r="I188"/>
    </row>
    <row r="189" spans="5:9" x14ac:dyDescent="0.3">
      <c r="E189"/>
      <c r="I189"/>
    </row>
    <row r="190" spans="5:9" x14ac:dyDescent="0.3">
      <c r="E190"/>
      <c r="I190"/>
    </row>
    <row r="191" spans="5:9" x14ac:dyDescent="0.3">
      <c r="E191"/>
      <c r="I191"/>
    </row>
    <row r="192" spans="5:9" x14ac:dyDescent="0.3">
      <c r="E192"/>
      <c r="I192"/>
    </row>
    <row r="193" spans="5:9" x14ac:dyDescent="0.3">
      <c r="E193"/>
      <c r="I193"/>
    </row>
    <row r="194" spans="5:9" x14ac:dyDescent="0.3">
      <c r="E194"/>
      <c r="I194"/>
    </row>
    <row r="195" spans="5:9" x14ac:dyDescent="0.3">
      <c r="E195"/>
      <c r="I195"/>
    </row>
    <row r="196" spans="5:9" x14ac:dyDescent="0.3">
      <c r="E196"/>
      <c r="I196"/>
    </row>
    <row r="197" spans="5:9" x14ac:dyDescent="0.3">
      <c r="E197"/>
      <c r="I197"/>
    </row>
    <row r="198" spans="5:9" x14ac:dyDescent="0.3">
      <c r="E198"/>
      <c r="I198"/>
    </row>
    <row r="199" spans="5:9" x14ac:dyDescent="0.3">
      <c r="E199"/>
      <c r="I199"/>
    </row>
    <row r="200" spans="5:9" x14ac:dyDescent="0.3">
      <c r="E200"/>
      <c r="I200"/>
    </row>
    <row r="201" spans="5:9" x14ac:dyDescent="0.3">
      <c r="E201"/>
      <c r="I201"/>
    </row>
    <row r="202" spans="5:9" x14ac:dyDescent="0.3">
      <c r="E202"/>
      <c r="I202"/>
    </row>
    <row r="203" spans="5:9" x14ac:dyDescent="0.3">
      <c r="E203"/>
      <c r="I203"/>
    </row>
    <row r="204" spans="5:9" x14ac:dyDescent="0.3">
      <c r="E204"/>
      <c r="I204"/>
    </row>
    <row r="205" spans="5:9" x14ac:dyDescent="0.3">
      <c r="E205"/>
      <c r="I205"/>
    </row>
    <row r="206" spans="5:9" x14ac:dyDescent="0.3">
      <c r="E206"/>
      <c r="I206"/>
    </row>
    <row r="207" spans="5:9" x14ac:dyDescent="0.3">
      <c r="E207"/>
      <c r="I207"/>
    </row>
    <row r="208" spans="5:9"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sheetData>
  <mergeCells count="53">
    <mergeCell ref="C93:F93"/>
    <mergeCell ref="C94:F94"/>
    <mergeCell ref="C95:F95"/>
    <mergeCell ref="C96:F96"/>
    <mergeCell ref="B97:C97"/>
    <mergeCell ref="B74:C74"/>
    <mergeCell ref="B76:C76"/>
    <mergeCell ref="C78:F78"/>
    <mergeCell ref="B80:J80"/>
    <mergeCell ref="B86:C86"/>
    <mergeCell ref="C90:F90"/>
    <mergeCell ref="B63:C63"/>
    <mergeCell ref="B65:F65"/>
    <mergeCell ref="B68:J68"/>
    <mergeCell ref="B69:C69"/>
    <mergeCell ref="B70:J70"/>
    <mergeCell ref="B72:C72"/>
    <mergeCell ref="B57:C57"/>
    <mergeCell ref="B59:C59"/>
    <mergeCell ref="B61:C61"/>
    <mergeCell ref="B51:C51"/>
    <mergeCell ref="B53:C53"/>
    <mergeCell ref="B55:C55"/>
    <mergeCell ref="B42:C42"/>
    <mergeCell ref="B44:C44"/>
    <mergeCell ref="B46:C46"/>
    <mergeCell ref="B47:C47"/>
    <mergeCell ref="B39:C39"/>
    <mergeCell ref="B41:C41"/>
    <mergeCell ref="B36:C36"/>
    <mergeCell ref="B37:C37"/>
    <mergeCell ref="B33:C33"/>
    <mergeCell ref="B34:C34"/>
    <mergeCell ref="B25:C25"/>
    <mergeCell ref="B27:F27"/>
    <mergeCell ref="B29:J29"/>
    <mergeCell ref="B30:C30"/>
    <mergeCell ref="B31:C31"/>
    <mergeCell ref="B21:C21"/>
    <mergeCell ref="B23:C23"/>
    <mergeCell ref="B8:J8"/>
    <mergeCell ref="B10:C10"/>
    <mergeCell ref="B11:C11"/>
    <mergeCell ref="B13:C13"/>
    <mergeCell ref="B15:C15"/>
    <mergeCell ref="B17:C17"/>
    <mergeCell ref="A1:J1"/>
    <mergeCell ref="A2:G2"/>
    <mergeCell ref="A3:J3"/>
    <mergeCell ref="B4:C4"/>
    <mergeCell ref="B5:J5"/>
    <mergeCell ref="B6:J6"/>
    <mergeCell ref="B19:C19"/>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CF808-7697-429A-95F5-33585660285F}">
  <dimension ref="A1:J349"/>
  <sheetViews>
    <sheetView showGridLines="0" view="pageBreakPreview" topLeftCell="A7" zoomScaleNormal="100" zoomScaleSheetLayoutView="100" workbookViewId="0">
      <selection activeCell="A13" sqref="A13:XFD13"/>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5" customWidth="1"/>
    <col min="6" max="7" width="12.77734375" customWidth="1"/>
    <col min="8" max="8" width="5.77734375" customWidth="1"/>
    <col min="9" max="9" width="12.77734375" style="53" customWidth="1"/>
    <col min="10" max="10" width="12.77734375" customWidth="1"/>
  </cols>
  <sheetData>
    <row r="1" spans="1:10" s="14" customFormat="1" ht="79.95" customHeight="1" thickBot="1" x14ac:dyDescent="0.35">
      <c r="A1" s="142" t="s">
        <v>61</v>
      </c>
      <c r="B1" s="143"/>
      <c r="C1" s="143"/>
      <c r="D1" s="143"/>
      <c r="E1" s="144"/>
      <c r="F1" s="144"/>
      <c r="G1" s="144"/>
      <c r="H1" s="134"/>
      <c r="I1" s="134"/>
      <c r="J1" s="135"/>
    </row>
    <row r="2" spans="1:10" s="15" customFormat="1" ht="10.050000000000001" customHeight="1" thickBot="1" x14ac:dyDescent="0.35">
      <c r="A2" s="145"/>
      <c r="B2" s="146"/>
      <c r="C2" s="146"/>
      <c r="D2" s="146"/>
      <c r="E2" s="146"/>
      <c r="F2" s="146"/>
      <c r="G2" s="147"/>
      <c r="I2" s="96"/>
      <c r="J2" s="98"/>
    </row>
    <row r="3" spans="1:10" s="15" customFormat="1" ht="52.8" customHeight="1" thickBot="1" x14ac:dyDescent="0.35">
      <c r="A3" s="148" t="s">
        <v>143</v>
      </c>
      <c r="B3" s="149"/>
      <c r="C3" s="149"/>
      <c r="D3" s="149"/>
      <c r="E3" s="149"/>
      <c r="F3" s="149"/>
      <c r="G3" s="149"/>
      <c r="H3" s="134"/>
      <c r="I3" s="134"/>
      <c r="J3" s="135"/>
    </row>
    <row r="4" spans="1:10" s="2" customFormat="1" ht="30" customHeight="1" thickBot="1" x14ac:dyDescent="0.35">
      <c r="A4" s="1" t="s">
        <v>0</v>
      </c>
      <c r="B4" s="150" t="s">
        <v>1</v>
      </c>
      <c r="C4" s="151"/>
      <c r="D4" s="63" t="s">
        <v>2</v>
      </c>
      <c r="E4" s="73" t="s">
        <v>3</v>
      </c>
      <c r="F4" s="107" t="s">
        <v>132</v>
      </c>
      <c r="G4" s="107" t="s">
        <v>127</v>
      </c>
      <c r="H4" s="13" t="s">
        <v>3</v>
      </c>
      <c r="I4" s="108" t="s">
        <v>128</v>
      </c>
      <c r="J4" s="109" t="s">
        <v>129</v>
      </c>
    </row>
    <row r="5" spans="1:10" s="3" customFormat="1" ht="19.95" customHeight="1" thickBot="1" x14ac:dyDescent="0.35">
      <c r="A5" s="4"/>
      <c r="B5" s="152" t="s">
        <v>4</v>
      </c>
      <c r="C5" s="153"/>
      <c r="D5" s="153"/>
      <c r="E5" s="153"/>
      <c r="F5" s="153"/>
      <c r="G5" s="153"/>
      <c r="H5" s="134"/>
      <c r="I5" s="134"/>
      <c r="J5" s="135"/>
    </row>
    <row r="6" spans="1:10" s="14" customFormat="1" ht="168" customHeight="1" thickBot="1" x14ac:dyDescent="0.35">
      <c r="A6" s="32"/>
      <c r="B6" s="154" t="s">
        <v>5</v>
      </c>
      <c r="C6" s="155"/>
      <c r="D6" s="156"/>
      <c r="E6" s="156"/>
      <c r="F6" s="156"/>
      <c r="G6" s="156"/>
      <c r="H6" s="157"/>
      <c r="I6" s="157"/>
      <c r="J6" s="158"/>
    </row>
    <row r="7" spans="1:10" s="14" customFormat="1" ht="10.050000000000001" customHeight="1" thickTop="1" thickBot="1" x14ac:dyDescent="0.35">
      <c r="A7" s="33"/>
      <c r="B7" s="99"/>
      <c r="D7" s="70"/>
      <c r="E7" s="74"/>
      <c r="F7" s="75"/>
      <c r="G7" s="111"/>
      <c r="H7" s="112"/>
      <c r="I7" s="111"/>
      <c r="J7" s="110"/>
    </row>
    <row r="8" spans="1:10" s="3" customFormat="1" ht="19.95" customHeight="1" thickBot="1" x14ac:dyDescent="0.35">
      <c r="A8" s="4">
        <v>3</v>
      </c>
      <c r="B8" s="132" t="s">
        <v>52</v>
      </c>
      <c r="C8" s="133"/>
      <c r="D8" s="133"/>
      <c r="E8" s="133"/>
      <c r="F8" s="133"/>
      <c r="G8" s="133"/>
      <c r="H8" s="134"/>
      <c r="I8" s="134"/>
      <c r="J8" s="135"/>
    </row>
    <row r="9" spans="1:10" s="7" customFormat="1" ht="15" customHeight="1" x14ac:dyDescent="0.3">
      <c r="A9" s="24"/>
      <c r="B9" s="100"/>
      <c r="C9" s="40"/>
      <c r="D9" s="64"/>
      <c r="E9" s="76"/>
      <c r="F9" s="6"/>
      <c r="G9" s="113"/>
      <c r="H9" s="5"/>
      <c r="I9" s="6"/>
      <c r="J9" s="86"/>
    </row>
    <row r="10" spans="1:10" s="16" customFormat="1" ht="30" customHeight="1" x14ac:dyDescent="0.3">
      <c r="A10" s="25" t="s">
        <v>12</v>
      </c>
      <c r="B10" s="136" t="s">
        <v>62</v>
      </c>
      <c r="C10" s="137"/>
      <c r="D10" s="65"/>
      <c r="E10" s="48"/>
      <c r="F10" s="10"/>
      <c r="G10" s="114"/>
      <c r="H10" s="8"/>
      <c r="I10" s="10"/>
      <c r="J10" s="87"/>
    </row>
    <row r="11" spans="1:10" s="16" customFormat="1" ht="43.8" customHeight="1" x14ac:dyDescent="0.3">
      <c r="A11" s="26"/>
      <c r="B11" s="138" t="s">
        <v>53</v>
      </c>
      <c r="C11" s="139"/>
      <c r="D11" s="65" t="s">
        <v>6</v>
      </c>
      <c r="E11" s="48">
        <v>1</v>
      </c>
      <c r="F11" s="10"/>
      <c r="G11" s="114"/>
      <c r="H11" s="8" t="s">
        <v>130</v>
      </c>
      <c r="I11" s="10"/>
      <c r="J11" s="87"/>
    </row>
    <row r="12" spans="1:10" s="16" customFormat="1" x14ac:dyDescent="0.3">
      <c r="A12" s="26"/>
      <c r="B12" s="52"/>
      <c r="C12" s="9"/>
      <c r="D12" s="65"/>
      <c r="E12" s="48"/>
      <c r="F12" s="10"/>
      <c r="G12" s="114"/>
      <c r="H12" s="8"/>
      <c r="I12" s="10"/>
      <c r="J12" s="87"/>
    </row>
    <row r="13" spans="1:10" s="16" customFormat="1" ht="73.2" customHeight="1" x14ac:dyDescent="0.3">
      <c r="A13" s="26"/>
      <c r="B13" s="138" t="s">
        <v>147</v>
      </c>
      <c r="C13" s="139"/>
      <c r="D13" s="65" t="s">
        <v>6</v>
      </c>
      <c r="E13" s="48">
        <v>1</v>
      </c>
      <c r="F13" s="10"/>
      <c r="G13" s="114"/>
      <c r="H13" s="8" t="s">
        <v>130</v>
      </c>
      <c r="I13" s="10"/>
      <c r="J13" s="87"/>
    </row>
    <row r="14" spans="1:10" s="16" customFormat="1" x14ac:dyDescent="0.3">
      <c r="A14" s="26"/>
      <c r="B14" s="52"/>
      <c r="C14" s="9"/>
      <c r="D14" s="65"/>
      <c r="E14" s="48"/>
      <c r="F14" s="10"/>
      <c r="G14" s="114"/>
      <c r="H14" s="8"/>
      <c r="I14" s="10"/>
      <c r="J14" s="87"/>
    </row>
    <row r="15" spans="1:10" s="16" customFormat="1" ht="46.8" customHeight="1" x14ac:dyDescent="0.3">
      <c r="A15" s="26"/>
      <c r="B15" s="138" t="s">
        <v>63</v>
      </c>
      <c r="C15" s="139"/>
      <c r="D15" s="65" t="s">
        <v>6</v>
      </c>
      <c r="E15" s="48">
        <v>1</v>
      </c>
      <c r="F15" s="10"/>
      <c r="G15" s="114"/>
      <c r="H15" s="8" t="s">
        <v>130</v>
      </c>
      <c r="I15" s="10"/>
      <c r="J15" s="87"/>
    </row>
    <row r="16" spans="1:10" s="16" customFormat="1" ht="15" thickBot="1" x14ac:dyDescent="0.35">
      <c r="A16" s="26"/>
      <c r="B16" s="52"/>
      <c r="C16" s="9"/>
      <c r="D16" s="65"/>
      <c r="E16" s="48"/>
      <c r="F16" s="10"/>
      <c r="G16" s="114"/>
      <c r="H16" s="8"/>
      <c r="I16" s="10"/>
      <c r="J16" s="87"/>
    </row>
    <row r="17" spans="1:10" s="16" customFormat="1" ht="15" thickBot="1" x14ac:dyDescent="0.35">
      <c r="A17" s="11"/>
      <c r="B17" s="140" t="s">
        <v>7</v>
      </c>
      <c r="C17" s="141"/>
      <c r="D17" s="66"/>
      <c r="E17" s="77"/>
      <c r="F17" s="129"/>
      <c r="G17" s="130"/>
      <c r="H17" s="12"/>
      <c r="I17" s="129"/>
      <c r="J17" s="130"/>
    </row>
    <row r="18" spans="1:10" s="16" customFormat="1" x14ac:dyDescent="0.3">
      <c r="A18" s="26"/>
      <c r="B18" s="52"/>
      <c r="C18" s="9"/>
      <c r="D18" s="65"/>
      <c r="E18" s="48"/>
      <c r="F18" s="10"/>
      <c r="G18" s="114"/>
      <c r="H18" s="8"/>
      <c r="I18" s="10"/>
      <c r="J18" s="87"/>
    </row>
    <row r="19" spans="1:10" s="16" customFormat="1" ht="30" customHeight="1" x14ac:dyDescent="0.3">
      <c r="A19" s="25" t="s">
        <v>34</v>
      </c>
      <c r="B19" s="136" t="s">
        <v>64</v>
      </c>
      <c r="C19" s="137"/>
      <c r="D19" s="65"/>
      <c r="E19" s="48"/>
      <c r="F19" s="10"/>
      <c r="G19" s="114"/>
      <c r="H19" s="8"/>
      <c r="I19" s="10"/>
      <c r="J19" s="87"/>
    </row>
    <row r="20" spans="1:10" s="16" customFormat="1" ht="144" customHeight="1" x14ac:dyDescent="0.3">
      <c r="A20" s="26"/>
      <c r="B20" s="138" t="s">
        <v>65</v>
      </c>
      <c r="C20" s="159"/>
      <c r="D20" s="65"/>
      <c r="E20" s="48"/>
      <c r="F20" s="10"/>
      <c r="G20" s="114"/>
      <c r="H20" s="8"/>
      <c r="I20" s="10"/>
      <c r="J20" s="87"/>
    </row>
    <row r="21" spans="1:10" s="16" customFormat="1" x14ac:dyDescent="0.3">
      <c r="A21" s="26"/>
      <c r="B21" s="52"/>
      <c r="C21" s="9"/>
      <c r="D21" s="65"/>
      <c r="E21" s="48"/>
      <c r="F21" s="10"/>
      <c r="G21" s="114"/>
      <c r="H21" s="8"/>
      <c r="I21" s="10"/>
      <c r="J21" s="87"/>
    </row>
    <row r="22" spans="1:10" s="16" customFormat="1" ht="31.2" customHeight="1" x14ac:dyDescent="0.3">
      <c r="A22" s="26"/>
      <c r="B22" s="164" t="s">
        <v>66</v>
      </c>
      <c r="C22" s="163"/>
      <c r="D22" s="65"/>
      <c r="E22" s="48"/>
      <c r="F22" s="10"/>
      <c r="G22" s="114"/>
      <c r="H22" s="8"/>
      <c r="I22" s="10"/>
      <c r="J22" s="87"/>
    </row>
    <row r="23" spans="1:10" s="16" customFormat="1" ht="61.8" customHeight="1" x14ac:dyDescent="0.3">
      <c r="A23" s="26"/>
      <c r="B23" s="138" t="s">
        <v>67</v>
      </c>
      <c r="C23" s="139"/>
      <c r="D23" s="65" t="s">
        <v>6</v>
      </c>
      <c r="E23" s="48">
        <v>1</v>
      </c>
      <c r="F23" s="10"/>
      <c r="G23" s="114"/>
      <c r="H23" s="48" t="s">
        <v>130</v>
      </c>
      <c r="I23" s="10"/>
      <c r="J23" s="87"/>
    </row>
    <row r="24" spans="1:10" s="16" customFormat="1" x14ac:dyDescent="0.3">
      <c r="A24" s="26"/>
      <c r="B24" s="52"/>
      <c r="C24" s="9"/>
      <c r="D24" s="65"/>
      <c r="E24" s="48"/>
      <c r="F24" s="10"/>
      <c r="G24" s="114"/>
      <c r="H24" s="48"/>
      <c r="I24" s="10"/>
      <c r="J24" s="87"/>
    </row>
    <row r="25" spans="1:10" s="16" customFormat="1" x14ac:dyDescent="0.3">
      <c r="A25" s="26"/>
      <c r="B25" s="164" t="s">
        <v>70</v>
      </c>
      <c r="C25" s="163"/>
      <c r="D25" s="65"/>
      <c r="E25" s="48"/>
      <c r="F25" s="10"/>
      <c r="G25" s="114"/>
      <c r="H25" s="48"/>
      <c r="I25" s="10"/>
      <c r="J25" s="87"/>
    </row>
    <row r="26" spans="1:10" s="16" customFormat="1" ht="30" customHeight="1" x14ac:dyDescent="0.3">
      <c r="A26" s="26"/>
      <c r="B26" s="138" t="s">
        <v>68</v>
      </c>
      <c r="C26" s="139"/>
      <c r="D26" s="65"/>
      <c r="E26" s="48"/>
      <c r="F26" s="10"/>
      <c r="G26" s="114"/>
      <c r="H26" s="48"/>
      <c r="I26" s="10"/>
      <c r="J26" s="87"/>
    </row>
    <row r="27" spans="1:10" s="16" customFormat="1" ht="16.8" customHeight="1" x14ac:dyDescent="0.3">
      <c r="A27" s="26"/>
      <c r="B27" s="52"/>
      <c r="C27" s="9" t="s">
        <v>13</v>
      </c>
      <c r="D27" s="65" t="s">
        <v>8</v>
      </c>
      <c r="E27" s="48">
        <v>10</v>
      </c>
      <c r="F27" s="10"/>
      <c r="G27" s="114"/>
      <c r="H27" s="48" t="s">
        <v>130</v>
      </c>
      <c r="I27" s="10"/>
      <c r="J27" s="87"/>
    </row>
    <row r="28" spans="1:10" s="16" customFormat="1" ht="16.8" customHeight="1" x14ac:dyDescent="0.3">
      <c r="A28" s="26"/>
      <c r="B28" s="52"/>
      <c r="C28" s="9" t="s">
        <v>69</v>
      </c>
      <c r="D28" s="65" t="s">
        <v>8</v>
      </c>
      <c r="E28" s="48" t="s">
        <v>130</v>
      </c>
      <c r="F28" s="10"/>
      <c r="G28" s="114"/>
      <c r="H28" s="48" t="s">
        <v>130</v>
      </c>
      <c r="I28" s="10"/>
      <c r="J28" s="87"/>
    </row>
    <row r="29" spans="1:10" s="16" customFormat="1" ht="16.2" customHeight="1" x14ac:dyDescent="0.3">
      <c r="A29" s="26"/>
      <c r="B29" s="138" t="s">
        <v>25</v>
      </c>
      <c r="C29" s="159"/>
      <c r="D29" s="65"/>
      <c r="E29" s="48"/>
      <c r="F29" s="10"/>
      <c r="G29" s="114"/>
      <c r="H29" s="48"/>
      <c r="I29" s="10"/>
      <c r="J29" s="87"/>
    </row>
    <row r="30" spans="1:10" s="16" customFormat="1" ht="43.2" x14ac:dyDescent="0.3">
      <c r="A30" s="26"/>
      <c r="B30" s="52" t="s">
        <v>23</v>
      </c>
      <c r="C30" s="9"/>
      <c r="D30" s="65" t="s">
        <v>6</v>
      </c>
      <c r="E30" s="48">
        <v>1</v>
      </c>
      <c r="F30" s="10"/>
      <c r="G30" s="114"/>
      <c r="H30" s="48" t="s">
        <v>130</v>
      </c>
      <c r="I30" s="10"/>
      <c r="J30" s="87"/>
    </row>
    <row r="31" spans="1:10" s="16" customFormat="1" x14ac:dyDescent="0.3">
      <c r="A31" s="26"/>
      <c r="B31" s="52" t="s">
        <v>26</v>
      </c>
      <c r="C31" s="9"/>
      <c r="D31" s="65" t="s">
        <v>6</v>
      </c>
      <c r="E31" s="48">
        <v>1</v>
      </c>
      <c r="F31" s="10"/>
      <c r="G31" s="114"/>
      <c r="H31" s="48" t="s">
        <v>130</v>
      </c>
      <c r="I31" s="10"/>
      <c r="J31" s="87"/>
    </row>
    <row r="32" spans="1:10" s="16" customFormat="1" x14ac:dyDescent="0.3">
      <c r="A32" s="26"/>
      <c r="B32" s="52" t="s">
        <v>27</v>
      </c>
      <c r="C32" s="9"/>
      <c r="D32" s="65" t="s">
        <v>6</v>
      </c>
      <c r="E32" s="48">
        <v>1</v>
      </c>
      <c r="F32" s="10"/>
      <c r="G32" s="114"/>
      <c r="H32" s="48" t="s">
        <v>130</v>
      </c>
      <c r="I32" s="10"/>
      <c r="J32" s="87"/>
    </row>
    <row r="33" spans="1:10" s="16" customFormat="1" x14ac:dyDescent="0.3">
      <c r="A33" s="26"/>
      <c r="B33" s="52"/>
      <c r="C33" s="9"/>
      <c r="D33" s="65"/>
      <c r="E33" s="48"/>
      <c r="F33" s="10"/>
      <c r="G33" s="114"/>
      <c r="H33" s="48"/>
      <c r="I33" s="10"/>
      <c r="J33" s="87"/>
    </row>
    <row r="34" spans="1:10" s="16" customFormat="1" x14ac:dyDescent="0.3">
      <c r="A34" s="26"/>
      <c r="B34" s="101" t="s">
        <v>24</v>
      </c>
      <c r="C34" s="9"/>
      <c r="D34" s="65"/>
      <c r="E34" s="48"/>
      <c r="F34" s="10"/>
      <c r="G34" s="114"/>
      <c r="H34" s="48"/>
      <c r="I34" s="10"/>
      <c r="J34" s="87"/>
    </row>
    <row r="35" spans="1:10" s="16" customFormat="1" ht="13.8" customHeight="1" x14ac:dyDescent="0.3">
      <c r="A35" s="26"/>
      <c r="B35" s="52" t="s">
        <v>29</v>
      </c>
      <c r="C35" s="9" t="s">
        <v>48</v>
      </c>
      <c r="D35" s="65" t="s">
        <v>2</v>
      </c>
      <c r="E35" s="48">
        <v>2</v>
      </c>
      <c r="F35" s="10"/>
      <c r="G35" s="114"/>
      <c r="H35" s="48" t="s">
        <v>130</v>
      </c>
      <c r="I35" s="10"/>
      <c r="J35" s="87"/>
    </row>
    <row r="36" spans="1:10" s="16" customFormat="1" ht="13.8" customHeight="1" x14ac:dyDescent="0.3">
      <c r="A36" s="26"/>
      <c r="B36" s="52"/>
      <c r="C36" s="9" t="s">
        <v>47</v>
      </c>
      <c r="D36" s="65" t="s">
        <v>2</v>
      </c>
      <c r="E36" s="48" t="s">
        <v>130</v>
      </c>
      <c r="F36" s="10"/>
      <c r="G36" s="114"/>
      <c r="H36" s="48" t="s">
        <v>130</v>
      </c>
      <c r="I36" s="10"/>
      <c r="J36" s="87"/>
    </row>
    <row r="37" spans="1:10" s="16" customFormat="1" x14ac:dyDescent="0.3">
      <c r="A37" s="26"/>
      <c r="B37" s="52"/>
      <c r="C37" s="9"/>
      <c r="D37" s="65"/>
      <c r="E37" s="48"/>
      <c r="F37" s="10"/>
      <c r="G37" s="114"/>
      <c r="H37" s="48"/>
      <c r="I37" s="10"/>
      <c r="J37" s="87"/>
    </row>
    <row r="38" spans="1:10" s="16" customFormat="1" x14ac:dyDescent="0.3">
      <c r="A38" s="26"/>
      <c r="B38" s="138" t="s">
        <v>30</v>
      </c>
      <c r="C38" s="159"/>
      <c r="D38" s="67"/>
      <c r="E38" s="78"/>
      <c r="F38" s="10"/>
      <c r="G38" s="114"/>
      <c r="H38" s="78"/>
      <c r="I38" s="10"/>
      <c r="J38" s="87"/>
    </row>
    <row r="39" spans="1:10" s="16" customFormat="1" x14ac:dyDescent="0.3">
      <c r="A39" s="26"/>
      <c r="B39" s="52" t="s">
        <v>22</v>
      </c>
      <c r="C39" s="9"/>
      <c r="D39" s="65"/>
      <c r="E39" s="48"/>
      <c r="F39" s="10"/>
      <c r="G39" s="114"/>
      <c r="H39" s="48"/>
      <c r="I39" s="10"/>
      <c r="J39" s="87"/>
    </row>
    <row r="40" spans="1:10" s="16" customFormat="1" x14ac:dyDescent="0.3">
      <c r="A40" s="26"/>
      <c r="B40" s="52" t="s">
        <v>31</v>
      </c>
      <c r="C40" s="9"/>
      <c r="D40" s="65"/>
      <c r="E40" s="48"/>
      <c r="F40" s="10"/>
      <c r="G40" s="114"/>
      <c r="H40" s="48"/>
      <c r="I40" s="10"/>
      <c r="J40" s="87"/>
    </row>
    <row r="41" spans="1:10" s="16" customFormat="1" ht="28.8" x14ac:dyDescent="0.3">
      <c r="A41" s="26"/>
      <c r="B41" s="52" t="s">
        <v>32</v>
      </c>
      <c r="C41" s="9"/>
      <c r="D41" s="65"/>
      <c r="E41" s="48"/>
      <c r="F41" s="10"/>
      <c r="G41" s="114"/>
      <c r="H41" s="48"/>
      <c r="I41" s="10"/>
      <c r="J41" s="87"/>
    </row>
    <row r="42" spans="1:10" s="16" customFormat="1" x14ac:dyDescent="0.3">
      <c r="A42" s="26"/>
      <c r="B42" s="52"/>
      <c r="C42" s="9" t="s">
        <v>13</v>
      </c>
      <c r="D42" s="65" t="s">
        <v>8</v>
      </c>
      <c r="E42" s="48">
        <v>10</v>
      </c>
      <c r="F42" s="10"/>
      <c r="G42" s="114"/>
      <c r="H42" s="48" t="s">
        <v>130</v>
      </c>
      <c r="I42" s="10"/>
      <c r="J42" s="87"/>
    </row>
    <row r="43" spans="1:10" s="16" customFormat="1" x14ac:dyDescent="0.3">
      <c r="A43" s="26"/>
      <c r="B43" s="52"/>
      <c r="C43" s="9" t="s">
        <v>69</v>
      </c>
      <c r="D43" s="65" t="s">
        <v>8</v>
      </c>
      <c r="E43" s="48" t="s">
        <v>130</v>
      </c>
      <c r="F43" s="10"/>
      <c r="G43" s="114"/>
      <c r="H43" s="48" t="s">
        <v>130</v>
      </c>
      <c r="I43" s="10"/>
      <c r="J43" s="87"/>
    </row>
    <row r="44" spans="1:10" s="16" customFormat="1" ht="15" thickBot="1" x14ac:dyDescent="0.35">
      <c r="A44" s="26"/>
      <c r="B44" s="52"/>
      <c r="C44" s="52"/>
      <c r="D44" s="68"/>
      <c r="E44" s="48"/>
      <c r="F44" s="10"/>
      <c r="G44" s="114"/>
      <c r="H44" s="8"/>
      <c r="I44" s="10"/>
      <c r="J44" s="87"/>
    </row>
    <row r="45" spans="1:10" s="16" customFormat="1" ht="15" thickBot="1" x14ac:dyDescent="0.35">
      <c r="A45" s="11"/>
      <c r="B45" s="140" t="s">
        <v>7</v>
      </c>
      <c r="C45" s="141"/>
      <c r="D45" s="66"/>
      <c r="E45" s="77"/>
      <c r="F45" s="129"/>
      <c r="G45" s="130"/>
      <c r="H45" s="12"/>
      <c r="I45" s="129"/>
      <c r="J45" s="130"/>
    </row>
    <row r="46" spans="1:10" s="16" customFormat="1" x14ac:dyDescent="0.3">
      <c r="A46" s="26"/>
      <c r="B46" s="52"/>
      <c r="C46" s="9"/>
      <c r="D46" s="65"/>
      <c r="E46" s="48"/>
      <c r="F46" s="10"/>
      <c r="G46" s="114"/>
      <c r="H46" s="8"/>
      <c r="I46" s="10"/>
      <c r="J46" s="87"/>
    </row>
    <row r="47" spans="1:10" s="16" customFormat="1" ht="24" customHeight="1" x14ac:dyDescent="0.3">
      <c r="A47" s="25" t="s">
        <v>35</v>
      </c>
      <c r="B47" s="136" t="s">
        <v>71</v>
      </c>
      <c r="C47" s="137"/>
      <c r="D47" s="65"/>
      <c r="E47" s="48"/>
      <c r="F47" s="10"/>
      <c r="G47" s="114" t="str">
        <f t="shared" ref="G47:G53" si="0">IF(E47="","",E47*F47)</f>
        <v/>
      </c>
      <c r="H47" s="8"/>
      <c r="I47" s="10"/>
      <c r="J47" s="87" t="str">
        <f t="shared" ref="J47" si="1">IF(H47="","",H47*I47)</f>
        <v/>
      </c>
    </row>
    <row r="48" spans="1:10" s="16" customFormat="1" ht="72" customHeight="1" x14ac:dyDescent="0.3">
      <c r="A48" s="25"/>
      <c r="B48" s="160" t="s">
        <v>72</v>
      </c>
      <c r="C48" s="161"/>
      <c r="D48" s="65"/>
      <c r="E48" s="48"/>
      <c r="F48" s="10"/>
      <c r="G48" s="114"/>
      <c r="H48" s="8"/>
      <c r="I48" s="10"/>
      <c r="J48" s="87"/>
    </row>
    <row r="49" spans="1:10" s="16" customFormat="1" x14ac:dyDescent="0.3">
      <c r="A49" s="26"/>
      <c r="B49" s="52"/>
      <c r="C49" s="9"/>
      <c r="D49" s="65"/>
      <c r="E49" s="48"/>
      <c r="F49" s="10"/>
      <c r="G49" s="114"/>
      <c r="H49" s="8"/>
      <c r="I49" s="10"/>
      <c r="J49" s="87"/>
    </row>
    <row r="50" spans="1:10" s="16" customFormat="1" x14ac:dyDescent="0.3">
      <c r="A50" s="26"/>
      <c r="B50" s="162" t="s">
        <v>78</v>
      </c>
      <c r="C50" s="163"/>
      <c r="D50" s="65"/>
      <c r="E50" s="48"/>
      <c r="F50" s="10"/>
      <c r="G50" s="114" t="str">
        <f t="shared" si="0"/>
        <v/>
      </c>
      <c r="H50" s="8"/>
      <c r="I50" s="10"/>
      <c r="J50" s="87" t="str">
        <f t="shared" ref="J50:J52" si="2">IF(H50="","",H50*I50)</f>
        <v/>
      </c>
    </row>
    <row r="51" spans="1:10" s="16" customFormat="1" ht="119.4" customHeight="1" x14ac:dyDescent="0.3">
      <c r="A51" s="25"/>
      <c r="B51" s="160" t="s">
        <v>73</v>
      </c>
      <c r="C51" s="161"/>
      <c r="D51" s="65"/>
      <c r="E51" s="48"/>
      <c r="F51" s="10"/>
      <c r="G51" s="114" t="str">
        <f t="shared" si="0"/>
        <v/>
      </c>
      <c r="H51" s="8"/>
      <c r="I51" s="10"/>
      <c r="J51" s="87" t="str">
        <f t="shared" si="2"/>
        <v/>
      </c>
    </row>
    <row r="52" spans="1:10" s="16" customFormat="1" x14ac:dyDescent="0.3">
      <c r="A52" s="26"/>
      <c r="B52" s="59"/>
      <c r="C52" s="44"/>
      <c r="D52" s="65"/>
      <c r="E52" s="48"/>
      <c r="F52" s="10"/>
      <c r="G52" s="114" t="str">
        <f t="shared" si="0"/>
        <v/>
      </c>
      <c r="H52" s="8"/>
      <c r="I52" s="10"/>
      <c r="J52" s="87" t="str">
        <f t="shared" si="2"/>
        <v/>
      </c>
    </row>
    <row r="53" spans="1:10" s="16" customFormat="1" x14ac:dyDescent="0.3">
      <c r="A53" s="26"/>
      <c r="B53" s="167" t="s">
        <v>74</v>
      </c>
      <c r="C53" s="168"/>
      <c r="D53" s="65"/>
      <c r="E53" s="48"/>
      <c r="F53" s="10"/>
      <c r="G53" s="114" t="str">
        <f t="shared" si="0"/>
        <v/>
      </c>
      <c r="H53" s="8"/>
      <c r="I53" s="10"/>
      <c r="J53" s="87"/>
    </row>
    <row r="54" spans="1:10" s="16" customFormat="1" ht="42" customHeight="1" x14ac:dyDescent="0.3">
      <c r="A54" s="26"/>
      <c r="B54" s="138" t="s">
        <v>75</v>
      </c>
      <c r="C54" s="139"/>
      <c r="D54" s="65"/>
      <c r="E54" s="48"/>
      <c r="F54" s="10"/>
      <c r="G54" s="114"/>
      <c r="H54" s="8"/>
      <c r="I54" s="10"/>
      <c r="J54" s="87"/>
    </row>
    <row r="55" spans="1:10" s="16" customFormat="1" x14ac:dyDescent="0.3">
      <c r="A55" s="26"/>
      <c r="B55" s="58" t="s">
        <v>54</v>
      </c>
      <c r="C55" s="9"/>
      <c r="D55" s="65"/>
      <c r="E55" s="48"/>
      <c r="F55" s="10"/>
      <c r="G55" s="114"/>
      <c r="H55" s="8"/>
      <c r="I55" s="10"/>
      <c r="J55" s="87"/>
    </row>
    <row r="56" spans="1:10" s="16" customFormat="1" x14ac:dyDescent="0.3">
      <c r="A56" s="26"/>
      <c r="B56" s="58" t="s">
        <v>55</v>
      </c>
      <c r="C56" s="9" t="s">
        <v>49</v>
      </c>
      <c r="D56" s="65" t="s">
        <v>2</v>
      </c>
      <c r="E56" s="48">
        <v>2</v>
      </c>
      <c r="F56" s="10"/>
      <c r="G56" s="114"/>
      <c r="H56" s="48" t="s">
        <v>130</v>
      </c>
      <c r="I56" s="10"/>
      <c r="J56" s="87"/>
    </row>
    <row r="57" spans="1:10" s="16" customFormat="1" x14ac:dyDescent="0.3">
      <c r="A57" s="26"/>
      <c r="B57" s="58"/>
      <c r="C57" s="9" t="s">
        <v>37</v>
      </c>
      <c r="D57" s="65" t="s">
        <v>2</v>
      </c>
      <c r="E57" s="48" t="s">
        <v>130</v>
      </c>
      <c r="F57" s="10"/>
      <c r="G57" s="114"/>
      <c r="H57" s="48" t="s">
        <v>130</v>
      </c>
      <c r="I57" s="10"/>
      <c r="J57" s="87"/>
    </row>
    <row r="58" spans="1:10" s="16" customFormat="1" x14ac:dyDescent="0.3">
      <c r="A58" s="26"/>
      <c r="B58" s="58"/>
      <c r="C58" s="9"/>
      <c r="D58" s="65"/>
      <c r="E58" s="48"/>
      <c r="F58" s="10"/>
      <c r="G58" s="114"/>
      <c r="H58" s="48"/>
      <c r="I58" s="10"/>
      <c r="J58" s="87"/>
    </row>
    <row r="59" spans="1:10" s="16" customFormat="1" x14ac:dyDescent="0.3">
      <c r="A59" s="26"/>
      <c r="B59" s="167" t="s">
        <v>76</v>
      </c>
      <c r="C59" s="168"/>
      <c r="D59" s="65"/>
      <c r="E59" s="48"/>
      <c r="F59" s="10"/>
      <c r="G59" s="114"/>
      <c r="H59" s="48"/>
      <c r="I59" s="10"/>
      <c r="J59" s="87"/>
    </row>
    <row r="60" spans="1:10" s="16" customFormat="1" ht="31.2" customHeight="1" x14ac:dyDescent="0.3">
      <c r="A60" s="26"/>
      <c r="B60" s="138" t="s">
        <v>38</v>
      </c>
      <c r="C60" s="139"/>
      <c r="D60" s="65"/>
      <c r="E60" s="48"/>
      <c r="F60" s="10"/>
      <c r="G60" s="114"/>
      <c r="H60" s="48"/>
      <c r="I60" s="10"/>
      <c r="J60" s="87"/>
    </row>
    <row r="61" spans="1:10" s="16" customFormat="1" x14ac:dyDescent="0.3">
      <c r="A61" s="26"/>
      <c r="B61" s="52" t="s">
        <v>22</v>
      </c>
      <c r="C61" s="9" t="s">
        <v>51</v>
      </c>
      <c r="D61" s="65" t="s">
        <v>8</v>
      </c>
      <c r="E61" s="48">
        <v>4</v>
      </c>
      <c r="F61" s="10"/>
      <c r="G61" s="114"/>
      <c r="H61" s="48" t="s">
        <v>130</v>
      </c>
      <c r="I61" s="10"/>
      <c r="J61" s="87"/>
    </row>
    <row r="62" spans="1:10" s="16" customFormat="1" x14ac:dyDescent="0.3">
      <c r="A62" s="26"/>
      <c r="B62" s="52"/>
      <c r="C62" s="9" t="s">
        <v>50</v>
      </c>
      <c r="D62" s="65" t="s">
        <v>8</v>
      </c>
      <c r="E62" s="48" t="s">
        <v>130</v>
      </c>
      <c r="F62" s="10"/>
      <c r="G62" s="114"/>
      <c r="H62" s="48" t="s">
        <v>130</v>
      </c>
      <c r="I62" s="10"/>
      <c r="J62" s="87"/>
    </row>
    <row r="63" spans="1:10" s="16" customFormat="1" x14ac:dyDescent="0.3">
      <c r="A63" s="26"/>
      <c r="B63" s="52"/>
      <c r="C63" s="9" t="s">
        <v>39</v>
      </c>
      <c r="D63" s="65" t="s">
        <v>8</v>
      </c>
      <c r="E63" s="48" t="s">
        <v>130</v>
      </c>
      <c r="F63" s="10"/>
      <c r="G63" s="114"/>
      <c r="H63" s="48" t="s">
        <v>130</v>
      </c>
      <c r="I63" s="10"/>
      <c r="J63" s="87"/>
    </row>
    <row r="64" spans="1:10" s="16" customFormat="1" x14ac:dyDescent="0.3">
      <c r="A64" s="26"/>
      <c r="B64" s="52"/>
      <c r="C64" s="9" t="s">
        <v>40</v>
      </c>
      <c r="D64" s="65" t="s">
        <v>8</v>
      </c>
      <c r="E64" s="48" t="s">
        <v>130</v>
      </c>
      <c r="F64" s="10"/>
      <c r="G64" s="114"/>
      <c r="H64" s="48" t="s">
        <v>130</v>
      </c>
      <c r="I64" s="10"/>
      <c r="J64" s="87"/>
    </row>
    <row r="65" spans="1:10" s="16" customFormat="1" x14ac:dyDescent="0.3">
      <c r="A65" s="26"/>
      <c r="B65" s="52"/>
      <c r="C65" s="9"/>
      <c r="D65" s="65"/>
      <c r="E65" s="48"/>
      <c r="F65" s="10"/>
      <c r="G65" s="114"/>
      <c r="H65" s="48"/>
      <c r="I65" s="10"/>
      <c r="J65" s="87"/>
    </row>
    <row r="66" spans="1:10" s="16" customFormat="1" ht="45.6" customHeight="1" x14ac:dyDescent="0.3">
      <c r="A66" s="26"/>
      <c r="B66" s="138" t="s">
        <v>41</v>
      </c>
      <c r="C66" s="139"/>
      <c r="D66" s="65" t="s">
        <v>6</v>
      </c>
      <c r="E66" s="48">
        <v>1</v>
      </c>
      <c r="F66" s="10"/>
      <c r="G66" s="114"/>
      <c r="H66" s="48" t="s">
        <v>130</v>
      </c>
      <c r="I66" s="10"/>
      <c r="J66" s="87"/>
    </row>
    <row r="67" spans="1:10" s="16" customFormat="1" x14ac:dyDescent="0.3">
      <c r="A67" s="26"/>
      <c r="B67" s="52"/>
      <c r="C67" s="9"/>
      <c r="D67" s="65"/>
      <c r="E67" s="48"/>
      <c r="F67" s="10"/>
      <c r="G67" s="114"/>
      <c r="H67" s="48"/>
      <c r="I67" s="10"/>
      <c r="J67" s="87"/>
    </row>
    <row r="68" spans="1:10" s="16" customFormat="1" ht="48" customHeight="1" x14ac:dyDescent="0.3">
      <c r="A68" s="26"/>
      <c r="B68" s="138" t="s">
        <v>42</v>
      </c>
      <c r="C68" s="139"/>
      <c r="D68" s="65" t="s">
        <v>6</v>
      </c>
      <c r="E68" s="48">
        <v>1</v>
      </c>
      <c r="F68" s="10"/>
      <c r="G68" s="114"/>
      <c r="H68" s="48" t="s">
        <v>130</v>
      </c>
      <c r="I68" s="10"/>
      <c r="J68" s="87"/>
    </row>
    <row r="69" spans="1:10" s="16" customFormat="1" x14ac:dyDescent="0.3">
      <c r="A69" s="54"/>
      <c r="B69" s="52"/>
      <c r="C69" s="9"/>
      <c r="D69" s="65"/>
      <c r="E69" s="48"/>
      <c r="F69" s="10"/>
      <c r="G69" s="114"/>
      <c r="H69" s="48"/>
      <c r="I69" s="10"/>
      <c r="J69" s="87"/>
    </row>
    <row r="70" spans="1:10" s="16" customFormat="1" x14ac:dyDescent="0.3">
      <c r="A70" s="26"/>
      <c r="B70" s="165" t="s">
        <v>77</v>
      </c>
      <c r="C70" s="166"/>
      <c r="D70" s="65"/>
      <c r="E70" s="48"/>
      <c r="F70" s="10"/>
      <c r="G70" s="114"/>
      <c r="H70" s="48"/>
      <c r="I70" s="10"/>
      <c r="J70" s="87"/>
    </row>
    <row r="71" spans="1:10" s="16" customFormat="1" x14ac:dyDescent="0.3">
      <c r="A71" s="26"/>
      <c r="B71" s="102"/>
      <c r="C71" s="55"/>
      <c r="D71" s="65"/>
      <c r="E71" s="48"/>
      <c r="F71" s="10"/>
      <c r="G71" s="114"/>
      <c r="H71" s="48"/>
      <c r="I71" s="10"/>
      <c r="J71" s="87"/>
    </row>
    <row r="72" spans="1:10" s="16" customFormat="1" ht="32.4" customHeight="1" x14ac:dyDescent="0.3">
      <c r="A72" s="26"/>
      <c r="B72" s="162" t="s">
        <v>89</v>
      </c>
      <c r="C72" s="163"/>
      <c r="D72" s="65"/>
      <c r="E72" s="196" t="s">
        <v>148</v>
      </c>
      <c r="F72" s="197"/>
      <c r="G72" s="198"/>
      <c r="H72" s="196" t="s">
        <v>148</v>
      </c>
      <c r="I72" s="10"/>
      <c r="J72" s="87"/>
    </row>
    <row r="73" spans="1:10" s="16" customFormat="1" x14ac:dyDescent="0.3">
      <c r="A73" s="26"/>
      <c r="B73" s="58"/>
      <c r="C73" s="9"/>
      <c r="D73" s="65"/>
      <c r="E73" s="48"/>
      <c r="F73" s="10"/>
      <c r="G73" s="114"/>
      <c r="H73" s="48"/>
      <c r="I73" s="10"/>
      <c r="J73" s="87"/>
    </row>
    <row r="74" spans="1:10" s="16" customFormat="1" ht="31.2" customHeight="1" x14ac:dyDescent="0.3">
      <c r="A74" s="26"/>
      <c r="B74" s="162" t="s">
        <v>88</v>
      </c>
      <c r="C74" s="163"/>
      <c r="D74" s="65"/>
      <c r="E74" s="196" t="s">
        <v>148</v>
      </c>
      <c r="F74" s="197"/>
      <c r="G74" s="198"/>
      <c r="H74" s="196" t="s">
        <v>148</v>
      </c>
      <c r="I74" s="10"/>
      <c r="J74" s="87"/>
    </row>
    <row r="75" spans="1:10" s="16" customFormat="1" ht="19.2" customHeight="1" thickBot="1" x14ac:dyDescent="0.35">
      <c r="A75" s="26"/>
      <c r="B75" s="52"/>
      <c r="C75" s="9"/>
      <c r="D75" s="65"/>
      <c r="E75" s="131"/>
      <c r="F75" s="10"/>
      <c r="G75" s="114"/>
      <c r="H75" s="131"/>
      <c r="I75" s="10"/>
      <c r="J75" s="87"/>
    </row>
    <row r="76" spans="1:10" s="16" customFormat="1" ht="15" thickBot="1" x14ac:dyDescent="0.35">
      <c r="A76" s="11"/>
      <c r="B76" s="140" t="s">
        <v>7</v>
      </c>
      <c r="C76" s="141"/>
      <c r="D76" s="66"/>
      <c r="E76" s="77"/>
      <c r="F76" s="129"/>
      <c r="G76" s="130"/>
      <c r="H76" s="12"/>
      <c r="I76" s="129"/>
      <c r="J76" s="130"/>
    </row>
    <row r="77" spans="1:10" s="16" customFormat="1" ht="15" thickBot="1" x14ac:dyDescent="0.35">
      <c r="A77" s="26"/>
      <c r="B77" s="52"/>
      <c r="C77" s="9"/>
      <c r="D77" s="65"/>
      <c r="E77" s="48"/>
      <c r="F77" s="10"/>
      <c r="G77" s="115"/>
      <c r="H77" s="8"/>
      <c r="I77" s="10"/>
      <c r="J77" s="87"/>
    </row>
    <row r="78" spans="1:10" s="16" customFormat="1" ht="21" customHeight="1" thickBot="1" x14ac:dyDescent="0.35">
      <c r="A78" s="4"/>
      <c r="B78" s="170" t="s">
        <v>59</v>
      </c>
      <c r="C78" s="170"/>
      <c r="D78" s="134"/>
      <c r="E78" s="134"/>
      <c r="F78" s="135"/>
      <c r="G78" s="57"/>
      <c r="H78" s="116"/>
      <c r="I78" s="56"/>
      <c r="J78" s="57"/>
    </row>
    <row r="79" spans="1:10" s="16" customFormat="1" ht="15" thickBot="1" x14ac:dyDescent="0.35">
      <c r="A79" s="26"/>
      <c r="B79" s="52"/>
      <c r="C79" s="9"/>
      <c r="D79" s="65"/>
      <c r="E79" s="48"/>
      <c r="F79" s="10"/>
      <c r="G79" s="115"/>
      <c r="H79" s="65"/>
      <c r="I79" s="10"/>
      <c r="J79" s="87"/>
    </row>
    <row r="80" spans="1:10" s="3" customFormat="1" ht="19.95" customHeight="1" thickBot="1" x14ac:dyDescent="0.35">
      <c r="A80" s="4">
        <v>4</v>
      </c>
      <c r="B80" s="171" t="s">
        <v>56</v>
      </c>
      <c r="C80" s="172"/>
      <c r="D80" s="172"/>
      <c r="E80" s="172"/>
      <c r="F80" s="172"/>
      <c r="G80" s="172"/>
      <c r="H80" s="134"/>
      <c r="I80" s="134"/>
      <c r="J80" s="135"/>
    </row>
    <row r="81" spans="1:10" s="16" customFormat="1" x14ac:dyDescent="0.3">
      <c r="A81" s="25"/>
      <c r="B81" s="136"/>
      <c r="C81" s="137"/>
      <c r="D81" s="65"/>
      <c r="E81" s="48"/>
      <c r="F81" s="10"/>
      <c r="G81" s="117"/>
      <c r="H81" s="65"/>
      <c r="I81" s="10"/>
      <c r="J81" s="87"/>
    </row>
    <row r="82" spans="1:10" s="16" customFormat="1" ht="30" customHeight="1" x14ac:dyDescent="0.3">
      <c r="A82" s="25" t="s">
        <v>36</v>
      </c>
      <c r="B82" s="136" t="s">
        <v>62</v>
      </c>
      <c r="C82" s="137"/>
      <c r="D82" s="65"/>
      <c r="E82" s="196" t="s">
        <v>148</v>
      </c>
      <c r="F82" s="197"/>
      <c r="G82" s="198"/>
      <c r="H82" s="201" t="s">
        <v>148</v>
      </c>
      <c r="I82" s="10"/>
      <c r="J82" s="87"/>
    </row>
    <row r="83" spans="1:10" s="16" customFormat="1" ht="15" thickBot="1" x14ac:dyDescent="0.35">
      <c r="A83" s="26"/>
      <c r="B83" s="52"/>
      <c r="C83" s="9"/>
      <c r="D83" s="65"/>
      <c r="E83" s="48"/>
      <c r="F83" s="10"/>
      <c r="G83" s="114"/>
      <c r="H83" s="8"/>
      <c r="I83" s="10"/>
      <c r="J83" s="87"/>
    </row>
    <row r="84" spans="1:10" s="16" customFormat="1" ht="15" thickBot="1" x14ac:dyDescent="0.35">
      <c r="A84" s="11"/>
      <c r="B84" s="140" t="s">
        <v>7</v>
      </c>
      <c r="C84" s="141"/>
      <c r="D84" s="66"/>
      <c r="E84" s="77"/>
      <c r="F84" s="129"/>
      <c r="G84" s="130"/>
      <c r="H84" s="12"/>
      <c r="I84" s="129"/>
      <c r="J84" s="130"/>
    </row>
    <row r="85" spans="1:10" s="16" customFormat="1" ht="30" customHeight="1" x14ac:dyDescent="0.3">
      <c r="A85" s="25" t="s">
        <v>14</v>
      </c>
      <c r="B85" s="136" t="s">
        <v>91</v>
      </c>
      <c r="C85" s="137"/>
      <c r="D85" s="65"/>
      <c r="E85" s="48"/>
      <c r="F85" s="10"/>
      <c r="G85" s="114"/>
      <c r="H85" s="8"/>
      <c r="I85" s="10"/>
      <c r="J85" s="87"/>
    </row>
    <row r="86" spans="1:10" s="16" customFormat="1" ht="72" customHeight="1" x14ac:dyDescent="0.3">
      <c r="A86" s="26"/>
      <c r="B86" s="138" t="s">
        <v>92</v>
      </c>
      <c r="C86" s="159"/>
      <c r="D86" s="65"/>
      <c r="E86" s="48"/>
      <c r="F86" s="10"/>
      <c r="G86" s="114" t="str">
        <f t="shared" ref="G86:G89" si="3">IF(E86="","",E86*F86)</f>
        <v/>
      </c>
      <c r="H86" s="8"/>
      <c r="I86" s="10"/>
      <c r="J86" s="87" t="str">
        <f t="shared" ref="J86:J89" si="4">IF(H86="","",H86*I86)</f>
        <v/>
      </c>
    </row>
    <row r="87" spans="1:10" s="16" customFormat="1" x14ac:dyDescent="0.3">
      <c r="A87" s="26"/>
      <c r="B87" s="52"/>
      <c r="C87" s="9"/>
      <c r="D87" s="65"/>
      <c r="E87" s="48"/>
      <c r="F87" s="10"/>
      <c r="G87" s="114" t="str">
        <f t="shared" si="3"/>
        <v/>
      </c>
      <c r="H87" s="8"/>
      <c r="I87" s="10"/>
      <c r="J87" s="87" t="str">
        <f t="shared" si="4"/>
        <v/>
      </c>
    </row>
    <row r="88" spans="1:10" s="16" customFormat="1" ht="28.8" customHeight="1" x14ac:dyDescent="0.3">
      <c r="A88" s="26"/>
      <c r="B88" s="164" t="s">
        <v>93</v>
      </c>
      <c r="C88" s="163"/>
      <c r="D88" s="65"/>
      <c r="E88" s="48"/>
      <c r="F88" s="10"/>
      <c r="G88" s="114" t="str">
        <f t="shared" si="3"/>
        <v/>
      </c>
      <c r="H88" s="8"/>
      <c r="I88" s="10"/>
      <c r="J88" s="87" t="str">
        <f t="shared" si="4"/>
        <v/>
      </c>
    </row>
    <row r="89" spans="1:10" s="16" customFormat="1" ht="60" customHeight="1" x14ac:dyDescent="0.3">
      <c r="A89" s="26"/>
      <c r="B89" s="138" t="s">
        <v>131</v>
      </c>
      <c r="C89" s="159"/>
      <c r="D89" s="65"/>
      <c r="E89" s="48"/>
      <c r="F89" s="10"/>
      <c r="G89" s="114" t="str">
        <f t="shared" si="3"/>
        <v/>
      </c>
      <c r="H89" s="8"/>
      <c r="I89" s="10"/>
      <c r="J89" s="87" t="str">
        <f t="shared" si="4"/>
        <v/>
      </c>
    </row>
    <row r="90" spans="1:10" s="16" customFormat="1" x14ac:dyDescent="0.3">
      <c r="A90" s="26"/>
      <c r="B90" s="52"/>
      <c r="C90" s="9"/>
      <c r="D90" s="65"/>
      <c r="E90" s="48"/>
      <c r="F90" s="10"/>
      <c r="G90" s="114"/>
      <c r="H90" s="8"/>
      <c r="I90" s="10"/>
      <c r="J90" s="87"/>
    </row>
    <row r="91" spans="1:10" s="16" customFormat="1" x14ac:dyDescent="0.3">
      <c r="A91" s="26"/>
      <c r="B91" s="173" t="s">
        <v>149</v>
      </c>
      <c r="C91" s="174"/>
      <c r="D91" s="65"/>
      <c r="E91" s="48"/>
      <c r="F91" s="10"/>
      <c r="G91" s="114"/>
      <c r="H91" s="8"/>
      <c r="I91" s="10"/>
      <c r="J91" s="87"/>
    </row>
    <row r="92" spans="1:10" s="16" customFormat="1" x14ac:dyDescent="0.3">
      <c r="A92" s="26"/>
      <c r="B92" s="52" t="s">
        <v>99</v>
      </c>
      <c r="C92" s="9"/>
      <c r="D92" s="65"/>
      <c r="E92" s="48"/>
      <c r="F92" s="10"/>
      <c r="G92" s="114"/>
      <c r="H92" s="8"/>
      <c r="I92" s="10"/>
      <c r="J92" s="87"/>
    </row>
    <row r="93" spans="1:10" s="16" customFormat="1" x14ac:dyDescent="0.3">
      <c r="A93" s="26"/>
      <c r="B93" s="52" t="s">
        <v>22</v>
      </c>
      <c r="C93" s="9"/>
      <c r="D93" s="65"/>
      <c r="E93" s="48"/>
      <c r="F93" s="10"/>
      <c r="G93" s="114"/>
      <c r="H93" s="8"/>
      <c r="I93" s="10"/>
      <c r="J93" s="87"/>
    </row>
    <row r="94" spans="1:10" s="16" customFormat="1" x14ac:dyDescent="0.3">
      <c r="A94" s="26"/>
      <c r="B94" s="52" t="s">
        <v>28</v>
      </c>
      <c r="C94" s="9"/>
      <c r="D94" s="65" t="s">
        <v>2</v>
      </c>
      <c r="E94" s="48">
        <v>1</v>
      </c>
      <c r="F94" s="10"/>
      <c r="G94" s="114"/>
      <c r="H94" s="8" t="s">
        <v>130</v>
      </c>
      <c r="I94" s="10"/>
      <c r="J94" s="87"/>
    </row>
    <row r="95" spans="1:10" s="16" customFormat="1" x14ac:dyDescent="0.3">
      <c r="A95" s="26"/>
      <c r="B95" s="52"/>
      <c r="C95" s="9"/>
      <c r="D95" s="65"/>
      <c r="E95" s="48"/>
      <c r="F95" s="10"/>
      <c r="G95" s="114"/>
      <c r="H95" s="8"/>
      <c r="I95" s="10"/>
      <c r="J95" s="87"/>
    </row>
    <row r="96" spans="1:10" s="16" customFormat="1" ht="31.8" customHeight="1" x14ac:dyDescent="0.3">
      <c r="A96" s="26"/>
      <c r="B96" s="138" t="s">
        <v>94</v>
      </c>
      <c r="C96" s="139"/>
      <c r="D96" s="65" t="s">
        <v>2</v>
      </c>
      <c r="E96" s="48" t="s">
        <v>130</v>
      </c>
      <c r="F96" s="10"/>
      <c r="G96" s="114"/>
      <c r="H96" s="8" t="s">
        <v>130</v>
      </c>
      <c r="I96" s="10"/>
      <c r="J96" s="87"/>
    </row>
    <row r="97" spans="1:10" s="16" customFormat="1" ht="31.8" customHeight="1" x14ac:dyDescent="0.3">
      <c r="A97" s="26"/>
      <c r="B97" s="51"/>
      <c r="C97" s="45"/>
      <c r="D97" s="65"/>
      <c r="E97" s="48"/>
      <c r="F97" s="10"/>
      <c r="G97" s="114"/>
      <c r="H97" s="8"/>
      <c r="I97" s="10"/>
      <c r="J97" s="87"/>
    </row>
    <row r="98" spans="1:10" s="16" customFormat="1" ht="28.8" customHeight="1" x14ac:dyDescent="0.3">
      <c r="A98" s="26"/>
      <c r="B98" s="138" t="s">
        <v>97</v>
      </c>
      <c r="C98" s="139"/>
      <c r="D98" s="65" t="s">
        <v>2</v>
      </c>
      <c r="E98" s="48" t="s">
        <v>130</v>
      </c>
      <c r="F98" s="10"/>
      <c r="G98" s="114"/>
      <c r="H98" s="8" t="s">
        <v>130</v>
      </c>
      <c r="I98" s="10"/>
      <c r="J98" s="87"/>
    </row>
    <row r="99" spans="1:10" s="16" customFormat="1" x14ac:dyDescent="0.3">
      <c r="A99" s="26"/>
      <c r="B99" s="52"/>
      <c r="C99" s="9"/>
      <c r="D99" s="65"/>
      <c r="E99" s="48"/>
      <c r="F99" s="10"/>
      <c r="G99" s="114"/>
      <c r="H99" s="8"/>
      <c r="I99" s="10"/>
      <c r="J99" s="87"/>
    </row>
    <row r="100" spans="1:10" s="16" customFormat="1" ht="29.4" customHeight="1" x14ac:dyDescent="0.3">
      <c r="A100" s="26"/>
      <c r="B100" s="173" t="s">
        <v>150</v>
      </c>
      <c r="C100" s="174"/>
      <c r="D100" s="65"/>
      <c r="E100" s="196" t="s">
        <v>148</v>
      </c>
      <c r="F100" s="197"/>
      <c r="G100" s="198"/>
      <c r="H100" s="199" t="s">
        <v>148</v>
      </c>
      <c r="I100" s="10"/>
      <c r="J100" s="87"/>
    </row>
    <row r="101" spans="1:10" s="16" customFormat="1" x14ac:dyDescent="0.3">
      <c r="A101" s="26"/>
      <c r="B101" s="52"/>
      <c r="C101" s="9"/>
      <c r="D101" s="65"/>
      <c r="E101" s="48"/>
      <c r="F101" s="10"/>
      <c r="G101" s="114"/>
      <c r="H101" s="8"/>
      <c r="I101" s="10"/>
      <c r="J101" s="87"/>
    </row>
    <row r="102" spans="1:10" s="16" customFormat="1" x14ac:dyDescent="0.3">
      <c r="A102" s="26"/>
      <c r="B102" s="173" t="s">
        <v>98</v>
      </c>
      <c r="C102" s="174"/>
      <c r="D102" s="65"/>
      <c r="E102" s="48" t="s">
        <v>148</v>
      </c>
      <c r="F102" s="10"/>
      <c r="G102" s="114"/>
      <c r="H102" s="8" t="s">
        <v>148</v>
      </c>
      <c r="I102" s="10"/>
      <c r="J102" s="87"/>
    </row>
    <row r="103" spans="1:10" s="16" customFormat="1" x14ac:dyDescent="0.3">
      <c r="A103" s="26"/>
      <c r="B103" s="52"/>
      <c r="C103" s="9"/>
      <c r="D103" s="65"/>
      <c r="E103" s="48"/>
      <c r="F103" s="10"/>
      <c r="G103" s="114"/>
      <c r="H103" s="8"/>
      <c r="I103" s="10"/>
      <c r="J103" s="87"/>
    </row>
    <row r="104" spans="1:10" s="16" customFormat="1" x14ac:dyDescent="0.3">
      <c r="A104" s="26"/>
      <c r="B104" s="165" t="s">
        <v>103</v>
      </c>
      <c r="C104" s="166"/>
      <c r="D104" s="65"/>
      <c r="E104" s="48"/>
      <c r="F104" s="10"/>
      <c r="G104" s="114"/>
      <c r="H104" s="8"/>
      <c r="I104" s="10"/>
      <c r="J104" s="87"/>
    </row>
    <row r="105" spans="1:10" s="16" customFormat="1" x14ac:dyDescent="0.3">
      <c r="A105" s="26"/>
      <c r="B105" s="52"/>
      <c r="C105" s="9"/>
      <c r="D105" s="65"/>
      <c r="E105" s="48"/>
      <c r="F105" s="10"/>
      <c r="G105" s="114"/>
      <c r="H105" s="8"/>
      <c r="I105" s="10"/>
      <c r="J105" s="87"/>
    </row>
    <row r="106" spans="1:10" s="16" customFormat="1" ht="19.8" customHeight="1" x14ac:dyDescent="0.3">
      <c r="A106" s="26"/>
      <c r="B106" s="164" t="s">
        <v>95</v>
      </c>
      <c r="C106" s="163"/>
      <c r="D106" s="65"/>
      <c r="E106" s="48"/>
      <c r="F106" s="10"/>
      <c r="G106" s="114"/>
      <c r="H106" s="8"/>
      <c r="I106" s="10"/>
      <c r="J106" s="87"/>
    </row>
    <row r="107" spans="1:10" s="16" customFormat="1" ht="42.6" customHeight="1" x14ac:dyDescent="0.3">
      <c r="A107" s="26"/>
      <c r="B107" s="138" t="s">
        <v>96</v>
      </c>
      <c r="C107" s="159"/>
      <c r="D107" s="65"/>
      <c r="E107" s="48"/>
      <c r="F107" s="10"/>
      <c r="G107" s="114"/>
      <c r="H107" s="8"/>
      <c r="I107" s="10"/>
      <c r="J107" s="87"/>
    </row>
    <row r="108" spans="1:10" s="16" customFormat="1" x14ac:dyDescent="0.3">
      <c r="A108" s="26"/>
      <c r="B108" s="52" t="s">
        <v>22</v>
      </c>
      <c r="C108" s="9"/>
      <c r="D108" s="65"/>
      <c r="E108" s="48"/>
      <c r="F108" s="10"/>
      <c r="G108" s="114"/>
      <c r="H108" s="8"/>
      <c r="I108" s="10"/>
      <c r="J108" s="87"/>
    </row>
    <row r="109" spans="1:10" s="16" customFormat="1" x14ac:dyDescent="0.3">
      <c r="A109" s="26"/>
      <c r="B109" s="52" t="s">
        <v>28</v>
      </c>
      <c r="C109" s="9"/>
      <c r="D109" s="65" t="s">
        <v>2</v>
      </c>
      <c r="E109" s="48">
        <v>1</v>
      </c>
      <c r="F109" s="10"/>
      <c r="G109" s="114"/>
      <c r="H109" s="8" t="s">
        <v>130</v>
      </c>
      <c r="I109" s="10"/>
      <c r="J109" s="87"/>
    </row>
    <row r="110" spans="1:10" s="16" customFormat="1" x14ac:dyDescent="0.3">
      <c r="A110" s="26"/>
      <c r="B110" s="165" t="s">
        <v>104</v>
      </c>
      <c r="C110" s="166"/>
      <c r="D110" s="65"/>
      <c r="E110" s="48"/>
      <c r="F110" s="10"/>
      <c r="G110" s="114"/>
      <c r="H110" s="8"/>
      <c r="I110" s="10"/>
      <c r="J110" s="87"/>
    </row>
    <row r="111" spans="1:10" s="16" customFormat="1" x14ac:dyDescent="0.3">
      <c r="A111" s="26"/>
      <c r="B111" s="52"/>
      <c r="C111" s="9"/>
      <c r="D111" s="65"/>
      <c r="E111" s="48"/>
      <c r="F111" s="10"/>
      <c r="G111" s="114"/>
      <c r="H111" s="8"/>
      <c r="I111" s="10"/>
      <c r="J111" s="87"/>
    </row>
    <row r="112" spans="1:10" s="16" customFormat="1" x14ac:dyDescent="0.3">
      <c r="A112" s="26"/>
      <c r="B112" s="162" t="s">
        <v>133</v>
      </c>
      <c r="C112" s="163"/>
      <c r="D112" s="65"/>
      <c r="E112" s="48" t="s">
        <v>148</v>
      </c>
      <c r="F112" s="10"/>
      <c r="G112" s="114"/>
      <c r="H112" s="8" t="s">
        <v>148</v>
      </c>
      <c r="I112" s="10"/>
      <c r="J112" s="87"/>
    </row>
    <row r="113" spans="1:10" s="16" customFormat="1" x14ac:dyDescent="0.3">
      <c r="A113" s="26"/>
      <c r="B113" s="58"/>
      <c r="C113" s="9"/>
      <c r="D113" s="65"/>
      <c r="E113" s="48"/>
      <c r="F113" s="10"/>
      <c r="G113" s="114"/>
      <c r="H113" s="8"/>
      <c r="I113" s="10"/>
      <c r="J113" s="87"/>
    </row>
    <row r="114" spans="1:10" s="16" customFormat="1" x14ac:dyDescent="0.3">
      <c r="A114" s="26"/>
      <c r="B114" s="162" t="s">
        <v>136</v>
      </c>
      <c r="C114" s="163"/>
      <c r="D114" s="65"/>
      <c r="E114" s="48" t="s">
        <v>148</v>
      </c>
      <c r="F114" s="10"/>
      <c r="G114" s="114"/>
      <c r="H114" s="8" t="s">
        <v>148</v>
      </c>
      <c r="I114" s="10"/>
      <c r="J114" s="87"/>
    </row>
    <row r="115" spans="1:10" s="16" customFormat="1" x14ac:dyDescent="0.3">
      <c r="A115" s="26"/>
      <c r="B115" s="102"/>
      <c r="C115" s="55"/>
      <c r="D115" s="65"/>
      <c r="E115" s="48"/>
      <c r="F115" s="10"/>
      <c r="G115" s="114"/>
      <c r="H115" s="8"/>
      <c r="I115" s="10"/>
      <c r="J115" s="87"/>
    </row>
    <row r="116" spans="1:10" s="16" customFormat="1" ht="32.4" customHeight="1" x14ac:dyDescent="0.3">
      <c r="A116" s="26"/>
      <c r="B116" s="162" t="s">
        <v>137</v>
      </c>
      <c r="C116" s="163"/>
      <c r="D116" s="65"/>
      <c r="E116" s="48" t="s">
        <v>148</v>
      </c>
      <c r="F116" s="10"/>
      <c r="G116" s="114"/>
      <c r="H116" s="8" t="s">
        <v>148</v>
      </c>
      <c r="I116" s="10"/>
      <c r="J116" s="87"/>
    </row>
    <row r="117" spans="1:10" s="16" customFormat="1" ht="13.8" customHeight="1" x14ac:dyDescent="0.3">
      <c r="A117" s="26"/>
      <c r="B117" s="58"/>
      <c r="C117" s="9"/>
      <c r="D117" s="65"/>
      <c r="E117" s="48"/>
      <c r="F117" s="10"/>
      <c r="G117" s="114"/>
      <c r="H117" s="8"/>
      <c r="I117" s="10"/>
      <c r="J117" s="87"/>
    </row>
    <row r="118" spans="1:10" s="16" customFormat="1" ht="30" customHeight="1" x14ac:dyDescent="0.3">
      <c r="A118" s="26"/>
      <c r="B118" s="162" t="s">
        <v>138</v>
      </c>
      <c r="C118" s="163"/>
      <c r="D118" s="65"/>
      <c r="E118" s="48"/>
      <c r="F118" s="10"/>
      <c r="G118" s="114"/>
      <c r="H118" s="8"/>
      <c r="I118" s="10"/>
      <c r="J118" s="87"/>
    </row>
    <row r="119" spans="1:10" s="16" customFormat="1" ht="31.2" customHeight="1" x14ac:dyDescent="0.3">
      <c r="A119" s="26"/>
      <c r="B119" s="138" t="s">
        <v>16</v>
      </c>
      <c r="C119" s="139"/>
      <c r="D119" s="65"/>
      <c r="E119" s="48"/>
      <c r="F119" s="10"/>
      <c r="G119" s="114"/>
      <c r="H119" s="8"/>
      <c r="I119" s="10"/>
      <c r="J119" s="87"/>
    </row>
    <row r="120" spans="1:10" s="16" customFormat="1" x14ac:dyDescent="0.3">
      <c r="A120" s="26"/>
      <c r="B120" s="52"/>
      <c r="C120" s="9" t="s">
        <v>13</v>
      </c>
      <c r="D120" s="65" t="s">
        <v>8</v>
      </c>
      <c r="E120" s="48">
        <v>3</v>
      </c>
      <c r="F120" s="10"/>
      <c r="G120" s="114"/>
      <c r="H120" s="8" t="s">
        <v>130</v>
      </c>
      <c r="I120" s="10"/>
      <c r="J120" s="87"/>
    </row>
    <row r="121" spans="1:10" s="16" customFormat="1" x14ac:dyDescent="0.3">
      <c r="A121" s="26"/>
      <c r="B121" s="52"/>
      <c r="C121" s="9"/>
      <c r="D121" s="65"/>
      <c r="E121" s="48"/>
      <c r="F121" s="10"/>
      <c r="G121" s="114"/>
      <c r="H121" s="8"/>
      <c r="I121" s="10"/>
      <c r="J121" s="87"/>
    </row>
    <row r="122" spans="1:10" s="16" customFormat="1" ht="43.2" customHeight="1" x14ac:dyDescent="0.3">
      <c r="A122" s="26"/>
      <c r="B122" s="138" t="s">
        <v>25</v>
      </c>
      <c r="C122" s="159"/>
      <c r="D122" s="67" t="s">
        <v>6</v>
      </c>
      <c r="E122" s="78">
        <v>1</v>
      </c>
      <c r="F122" s="43"/>
      <c r="G122" s="114"/>
      <c r="H122" s="34" t="s">
        <v>130</v>
      </c>
      <c r="I122" s="43"/>
      <c r="J122" s="87"/>
    </row>
    <row r="123" spans="1:10" s="16" customFormat="1" ht="31.8" customHeight="1" x14ac:dyDescent="0.3">
      <c r="A123" s="26"/>
      <c r="B123" s="138" t="s">
        <v>23</v>
      </c>
      <c r="C123" s="159"/>
      <c r="D123" s="67" t="s">
        <v>6</v>
      </c>
      <c r="E123" s="78">
        <v>1</v>
      </c>
      <c r="F123" s="43"/>
      <c r="G123" s="114"/>
      <c r="H123" s="34" t="s">
        <v>130</v>
      </c>
      <c r="I123" s="43"/>
      <c r="J123" s="87"/>
    </row>
    <row r="124" spans="1:10" s="16" customFormat="1" x14ac:dyDescent="0.3">
      <c r="A124" s="26"/>
      <c r="B124" s="138" t="s">
        <v>26</v>
      </c>
      <c r="C124" s="139"/>
      <c r="D124" s="65" t="s">
        <v>6</v>
      </c>
      <c r="E124" s="48">
        <v>1</v>
      </c>
      <c r="F124" s="10"/>
      <c r="G124" s="114"/>
      <c r="H124" s="8" t="s">
        <v>130</v>
      </c>
      <c r="I124" s="10"/>
      <c r="J124" s="87"/>
    </row>
    <row r="125" spans="1:10" s="16" customFormat="1" x14ac:dyDescent="0.3">
      <c r="A125" s="26"/>
      <c r="B125" s="52" t="s">
        <v>27</v>
      </c>
      <c r="C125" s="9"/>
      <c r="D125" s="65" t="s">
        <v>6</v>
      </c>
      <c r="E125" s="48">
        <v>1</v>
      </c>
      <c r="F125" s="10"/>
      <c r="G125" s="114"/>
      <c r="H125" s="8" t="s">
        <v>130</v>
      </c>
      <c r="I125" s="10"/>
      <c r="J125" s="87"/>
    </row>
    <row r="126" spans="1:10" s="16" customFormat="1" x14ac:dyDescent="0.3">
      <c r="A126" s="26"/>
      <c r="B126" s="165" t="s">
        <v>139</v>
      </c>
      <c r="C126" s="166"/>
      <c r="D126" s="65"/>
      <c r="E126" s="48"/>
      <c r="F126" s="10"/>
      <c r="G126" s="114"/>
      <c r="H126" s="8"/>
      <c r="I126" s="10"/>
      <c r="J126" s="87"/>
    </row>
    <row r="127" spans="1:10" s="16" customFormat="1" x14ac:dyDescent="0.3">
      <c r="A127" s="26"/>
      <c r="B127" s="164"/>
      <c r="C127" s="163"/>
      <c r="D127" s="65"/>
      <c r="E127" s="48"/>
      <c r="F127" s="10"/>
      <c r="G127" s="114"/>
      <c r="H127" s="8"/>
      <c r="I127" s="10"/>
      <c r="J127" s="87"/>
    </row>
    <row r="128" spans="1:10" s="16" customFormat="1" ht="32.4" customHeight="1" x14ac:dyDescent="0.3">
      <c r="A128" s="26"/>
      <c r="B128" s="162" t="s">
        <v>140</v>
      </c>
      <c r="C128" s="163"/>
      <c r="D128" s="65"/>
      <c r="E128" s="48"/>
      <c r="F128" s="10"/>
      <c r="G128" s="114"/>
      <c r="H128" s="8"/>
      <c r="I128" s="10"/>
      <c r="J128" s="87"/>
    </row>
    <row r="129" spans="1:10" s="16" customFormat="1" ht="43.8" customHeight="1" x14ac:dyDescent="0.3">
      <c r="A129" s="26"/>
      <c r="B129" s="138" t="s">
        <v>33</v>
      </c>
      <c r="C129" s="139"/>
      <c r="D129" s="65"/>
      <c r="E129" s="48"/>
      <c r="F129" s="10"/>
      <c r="G129" s="114"/>
      <c r="H129" s="8" t="s">
        <v>130</v>
      </c>
      <c r="I129" s="10"/>
      <c r="J129" s="87"/>
    </row>
    <row r="130" spans="1:10" s="16" customFormat="1" x14ac:dyDescent="0.3">
      <c r="A130" s="26"/>
      <c r="B130" s="52"/>
      <c r="C130" s="9" t="s">
        <v>18</v>
      </c>
      <c r="D130" s="65" t="s">
        <v>8</v>
      </c>
      <c r="E130" s="48" t="s">
        <v>130</v>
      </c>
      <c r="F130" s="10"/>
      <c r="G130" s="114"/>
      <c r="H130" s="8"/>
      <c r="I130" s="10"/>
      <c r="J130" s="87"/>
    </row>
    <row r="131" spans="1:10" s="16" customFormat="1" x14ac:dyDescent="0.3">
      <c r="A131" s="26"/>
      <c r="B131" s="52"/>
      <c r="C131" s="9" t="s">
        <v>19</v>
      </c>
      <c r="D131" s="65" t="s">
        <v>8</v>
      </c>
      <c r="E131" s="48">
        <v>2</v>
      </c>
      <c r="F131" s="10"/>
      <c r="G131" s="114"/>
      <c r="H131" s="8" t="s">
        <v>130</v>
      </c>
      <c r="I131" s="10"/>
      <c r="J131" s="87"/>
    </row>
    <row r="132" spans="1:10" s="16" customFormat="1" x14ac:dyDescent="0.3">
      <c r="A132" s="26"/>
      <c r="B132" s="52"/>
      <c r="C132" s="9" t="s">
        <v>20</v>
      </c>
      <c r="D132" s="65" t="s">
        <v>8</v>
      </c>
      <c r="E132" s="48" t="s">
        <v>130</v>
      </c>
      <c r="F132" s="10"/>
      <c r="G132" s="114"/>
      <c r="H132" s="8" t="s">
        <v>130</v>
      </c>
      <c r="I132" s="10"/>
      <c r="J132" s="87"/>
    </row>
    <row r="133" spans="1:10" s="16" customFormat="1" ht="15" thickBot="1" x14ac:dyDescent="0.35">
      <c r="A133" s="26"/>
      <c r="B133" s="52"/>
      <c r="C133" s="60"/>
      <c r="D133" s="131"/>
      <c r="E133" s="48"/>
      <c r="F133" s="10"/>
      <c r="G133" s="114"/>
      <c r="H133" s="8"/>
      <c r="I133" s="10"/>
      <c r="J133" s="87"/>
    </row>
    <row r="134" spans="1:10" s="16" customFormat="1" ht="15" thickBot="1" x14ac:dyDescent="0.35">
      <c r="A134" s="11"/>
      <c r="B134" s="140" t="s">
        <v>7</v>
      </c>
      <c r="C134" s="141"/>
      <c r="D134" s="66"/>
      <c r="E134" s="77"/>
      <c r="F134" s="129"/>
      <c r="G134" s="130"/>
      <c r="H134" s="12"/>
      <c r="I134" s="129"/>
      <c r="J134" s="130"/>
    </row>
    <row r="135" spans="1:10" s="16" customFormat="1" ht="38.4" customHeight="1" x14ac:dyDescent="0.3">
      <c r="A135" s="25" t="s">
        <v>15</v>
      </c>
      <c r="B135" s="136" t="s">
        <v>107</v>
      </c>
      <c r="C135" s="137"/>
      <c r="D135" s="65"/>
      <c r="E135" s="196" t="s">
        <v>148</v>
      </c>
      <c r="F135" s="197"/>
      <c r="G135" s="198"/>
      <c r="H135" s="199" t="s">
        <v>148</v>
      </c>
      <c r="I135" s="197"/>
      <c r="J135" s="87"/>
    </row>
    <row r="136" spans="1:10" s="16" customFormat="1" ht="15" thickBot="1" x14ac:dyDescent="0.35">
      <c r="A136" s="26"/>
      <c r="B136" s="52"/>
      <c r="C136" s="60"/>
      <c r="D136" s="68"/>
      <c r="E136" s="48"/>
      <c r="F136" s="10"/>
      <c r="G136" s="114"/>
      <c r="H136" s="8"/>
      <c r="I136" s="10"/>
      <c r="J136" s="87"/>
    </row>
    <row r="137" spans="1:10" s="16" customFormat="1" ht="15" thickBot="1" x14ac:dyDescent="0.35">
      <c r="A137" s="11"/>
      <c r="B137" s="140" t="s">
        <v>7</v>
      </c>
      <c r="C137" s="141"/>
      <c r="D137" s="66"/>
      <c r="E137" s="77"/>
      <c r="F137" s="129"/>
      <c r="G137" s="130"/>
      <c r="H137" s="12"/>
      <c r="I137" s="129"/>
      <c r="J137" s="130"/>
    </row>
    <row r="138" spans="1:10" s="16" customFormat="1" x14ac:dyDescent="0.3">
      <c r="A138" s="26"/>
      <c r="B138" s="59"/>
      <c r="C138" s="44"/>
      <c r="D138" s="65"/>
      <c r="E138" s="48"/>
      <c r="F138" s="10"/>
      <c r="G138" s="114"/>
      <c r="H138" s="8"/>
      <c r="I138" s="10"/>
      <c r="J138" s="87"/>
    </row>
    <row r="139" spans="1:10" s="16" customFormat="1" ht="33" customHeight="1" x14ac:dyDescent="0.3">
      <c r="A139" s="25" t="s">
        <v>17</v>
      </c>
      <c r="B139" s="136" t="s">
        <v>109</v>
      </c>
      <c r="C139" s="137"/>
      <c r="D139" s="65"/>
      <c r="E139" s="48"/>
      <c r="F139" s="10"/>
      <c r="G139" s="114" t="str">
        <f t="shared" ref="G139" si="5">IF(E139="","",E139*F139)</f>
        <v/>
      </c>
      <c r="H139" s="8"/>
      <c r="I139" s="10"/>
      <c r="J139" s="87" t="str">
        <f t="shared" ref="J139" si="6">IF(H139="","",H139*I139)</f>
        <v/>
      </c>
    </row>
    <row r="140" spans="1:10" s="16" customFormat="1" ht="17.399999999999999" customHeight="1" x14ac:dyDescent="0.3">
      <c r="A140" s="26"/>
      <c r="B140" s="162" t="s">
        <v>110</v>
      </c>
      <c r="C140" s="163"/>
      <c r="D140" s="65"/>
      <c r="E140" s="48" t="s">
        <v>148</v>
      </c>
      <c r="F140" s="10"/>
      <c r="G140" s="114"/>
      <c r="H140" s="8" t="s">
        <v>148</v>
      </c>
      <c r="I140" s="10"/>
      <c r="J140" s="87"/>
    </row>
    <row r="141" spans="1:10" s="16" customFormat="1" x14ac:dyDescent="0.3">
      <c r="A141" s="26"/>
      <c r="B141" s="52"/>
      <c r="C141" s="9"/>
      <c r="D141" s="65"/>
      <c r="E141" s="48"/>
      <c r="F141" s="10"/>
      <c r="G141" s="114"/>
      <c r="H141" s="8"/>
      <c r="I141" s="10"/>
      <c r="J141" s="87"/>
    </row>
    <row r="142" spans="1:10" s="16" customFormat="1" ht="17.399999999999999" customHeight="1" x14ac:dyDescent="0.3">
      <c r="A142" s="26"/>
      <c r="B142" s="162" t="s">
        <v>112</v>
      </c>
      <c r="C142" s="163"/>
      <c r="D142" s="65"/>
      <c r="E142" s="48" t="s">
        <v>148</v>
      </c>
      <c r="F142" s="10"/>
      <c r="G142" s="114"/>
      <c r="H142" s="8" t="s">
        <v>148</v>
      </c>
      <c r="I142" s="10"/>
      <c r="J142" s="87"/>
    </row>
    <row r="143" spans="1:10" s="16" customFormat="1" x14ac:dyDescent="0.3">
      <c r="A143" s="26"/>
      <c r="B143" s="52"/>
      <c r="C143" s="9"/>
      <c r="D143" s="65"/>
      <c r="E143" s="48"/>
      <c r="F143" s="10"/>
      <c r="G143" s="114"/>
      <c r="H143" s="8"/>
      <c r="I143" s="10"/>
      <c r="J143" s="87"/>
    </row>
    <row r="144" spans="1:10" s="16" customFormat="1" ht="17.399999999999999" customHeight="1" x14ac:dyDescent="0.3">
      <c r="A144" s="26"/>
      <c r="B144" s="162" t="s">
        <v>113</v>
      </c>
      <c r="C144" s="163"/>
      <c r="D144" s="65"/>
      <c r="E144" s="48"/>
      <c r="F144" s="10"/>
      <c r="G144" s="114"/>
      <c r="H144" s="8"/>
      <c r="I144" s="10"/>
      <c r="J144" s="87"/>
    </row>
    <row r="145" spans="1:10" s="16" customFormat="1" ht="13.8" customHeight="1" x14ac:dyDescent="0.3">
      <c r="A145" s="26"/>
      <c r="B145" s="138" t="s">
        <v>114</v>
      </c>
      <c r="C145" s="139"/>
      <c r="D145" s="65"/>
      <c r="E145" s="48"/>
      <c r="F145" s="10"/>
      <c r="G145" s="114"/>
      <c r="H145" s="8"/>
      <c r="I145" s="10"/>
      <c r="J145" s="87"/>
    </row>
    <row r="146" spans="1:10" s="16" customFormat="1" x14ac:dyDescent="0.3">
      <c r="A146" s="26"/>
      <c r="B146" s="58" t="s">
        <v>22</v>
      </c>
      <c r="C146" s="9"/>
      <c r="D146" s="65"/>
      <c r="E146" s="48"/>
      <c r="F146" s="10"/>
      <c r="G146" s="114"/>
      <c r="H146" s="8"/>
      <c r="I146" s="10"/>
      <c r="J146" s="87"/>
    </row>
    <row r="147" spans="1:10" s="16" customFormat="1" x14ac:dyDescent="0.3">
      <c r="A147" s="26"/>
      <c r="B147" s="58" t="s">
        <v>57</v>
      </c>
      <c r="C147" s="9"/>
      <c r="D147" s="65" t="s">
        <v>2</v>
      </c>
      <c r="E147" s="48">
        <v>3</v>
      </c>
      <c r="F147" s="10"/>
      <c r="G147" s="114"/>
      <c r="H147" s="8" t="s">
        <v>130</v>
      </c>
      <c r="I147" s="10"/>
      <c r="J147" s="87"/>
    </row>
    <row r="148" spans="1:10" s="16" customFormat="1" x14ac:dyDescent="0.3">
      <c r="A148" s="26"/>
      <c r="B148" s="52"/>
      <c r="C148" s="9"/>
      <c r="D148" s="65"/>
      <c r="E148" s="48"/>
      <c r="F148" s="10"/>
      <c r="G148" s="114"/>
      <c r="H148" s="8"/>
      <c r="I148" s="10"/>
      <c r="J148" s="87"/>
    </row>
    <row r="149" spans="1:10" s="16" customFormat="1" ht="17.399999999999999" customHeight="1" x14ac:dyDescent="0.3">
      <c r="A149" s="26"/>
      <c r="B149" s="162" t="s">
        <v>115</v>
      </c>
      <c r="C149" s="163"/>
      <c r="D149" s="65"/>
      <c r="E149" s="48" t="s">
        <v>148</v>
      </c>
      <c r="F149" s="10"/>
      <c r="G149" s="114"/>
      <c r="H149" s="8" t="s">
        <v>148</v>
      </c>
      <c r="I149" s="10"/>
      <c r="J149" s="87"/>
    </row>
    <row r="150" spans="1:10" s="16" customFormat="1" x14ac:dyDescent="0.3">
      <c r="A150" s="26"/>
      <c r="B150" s="52"/>
      <c r="C150" s="9"/>
      <c r="D150" s="65"/>
      <c r="E150" s="48"/>
      <c r="F150" s="10"/>
      <c r="G150" s="114"/>
      <c r="H150" s="8" t="s">
        <v>130</v>
      </c>
      <c r="I150" s="10"/>
      <c r="J150" s="87"/>
    </row>
    <row r="151" spans="1:10" s="16" customFormat="1" ht="17.399999999999999" customHeight="1" x14ac:dyDescent="0.3">
      <c r="A151" s="26"/>
      <c r="B151" s="162" t="s">
        <v>117</v>
      </c>
      <c r="C151" s="163"/>
      <c r="D151" s="65"/>
      <c r="E151" s="48" t="s">
        <v>148</v>
      </c>
      <c r="F151" s="10"/>
      <c r="G151" s="114"/>
      <c r="H151" s="8" t="s">
        <v>148</v>
      </c>
      <c r="I151" s="10"/>
      <c r="J151" s="87"/>
    </row>
    <row r="152" spans="1:10" s="16" customFormat="1" x14ac:dyDescent="0.3">
      <c r="A152" s="26"/>
      <c r="B152" s="52"/>
      <c r="C152" s="9"/>
      <c r="D152" s="65"/>
      <c r="E152" s="48"/>
      <c r="F152" s="10"/>
      <c r="G152" s="114"/>
      <c r="H152" s="8"/>
      <c r="I152" s="10"/>
      <c r="J152" s="87"/>
    </row>
    <row r="153" spans="1:10" s="16" customFormat="1" ht="17.399999999999999" customHeight="1" x14ac:dyDescent="0.3">
      <c r="A153" s="26"/>
      <c r="B153" s="162" t="s">
        <v>118</v>
      </c>
      <c r="C153" s="163"/>
      <c r="D153" s="65"/>
      <c r="E153" s="48" t="s">
        <v>148</v>
      </c>
      <c r="F153" s="10"/>
      <c r="G153" s="114"/>
      <c r="H153" s="8" t="s">
        <v>148</v>
      </c>
      <c r="I153" s="10"/>
      <c r="J153" s="87"/>
    </row>
    <row r="154" spans="1:10" s="16" customFormat="1" x14ac:dyDescent="0.3">
      <c r="A154" s="26"/>
      <c r="B154" s="52"/>
      <c r="C154" s="9"/>
      <c r="D154" s="65"/>
      <c r="E154" s="48"/>
      <c r="F154" s="10"/>
      <c r="G154" s="114"/>
      <c r="H154" s="8"/>
      <c r="I154" s="10"/>
      <c r="J154" s="87"/>
    </row>
    <row r="155" spans="1:10" s="16" customFormat="1" ht="17.399999999999999" customHeight="1" x14ac:dyDescent="0.3">
      <c r="A155" s="26"/>
      <c r="B155" s="162" t="s">
        <v>120</v>
      </c>
      <c r="C155" s="163"/>
      <c r="D155" s="65"/>
      <c r="E155" s="48"/>
      <c r="F155" s="10"/>
      <c r="G155" s="114"/>
      <c r="H155" s="8"/>
      <c r="I155" s="10"/>
      <c r="J155" s="87"/>
    </row>
    <row r="156" spans="1:10" s="16" customFormat="1" ht="28.8" customHeight="1" x14ac:dyDescent="0.3">
      <c r="A156" s="26"/>
      <c r="B156" s="138" t="s">
        <v>121</v>
      </c>
      <c r="C156" s="139"/>
      <c r="D156" s="65"/>
      <c r="E156" s="48"/>
      <c r="F156" s="10"/>
      <c r="G156" s="114"/>
      <c r="H156" s="8"/>
      <c r="I156" s="10"/>
      <c r="J156" s="87"/>
    </row>
    <row r="157" spans="1:10" s="16" customFormat="1" x14ac:dyDescent="0.3">
      <c r="A157" s="26"/>
      <c r="B157" s="58" t="s">
        <v>22</v>
      </c>
      <c r="C157" s="9"/>
      <c r="D157" s="65"/>
      <c r="E157" s="48"/>
      <c r="F157" s="10"/>
      <c r="G157" s="114"/>
      <c r="H157" s="8"/>
      <c r="I157" s="10"/>
      <c r="J157" s="87"/>
    </row>
    <row r="158" spans="1:10" s="16" customFormat="1" x14ac:dyDescent="0.3">
      <c r="A158" s="26"/>
      <c r="B158" s="58" t="s">
        <v>57</v>
      </c>
      <c r="C158" s="9"/>
      <c r="D158" s="65" t="s">
        <v>2</v>
      </c>
      <c r="E158" s="48">
        <v>1</v>
      </c>
      <c r="F158" s="10"/>
      <c r="G158" s="114"/>
      <c r="H158" s="8" t="s">
        <v>130</v>
      </c>
      <c r="I158" s="10"/>
      <c r="J158" s="87"/>
    </row>
    <row r="159" spans="1:10" s="16" customFormat="1" x14ac:dyDescent="0.3">
      <c r="A159" s="26"/>
      <c r="B159" s="52"/>
      <c r="C159" s="9"/>
      <c r="D159" s="65"/>
      <c r="E159" s="48"/>
      <c r="F159" s="10"/>
      <c r="G159" s="114"/>
      <c r="H159" s="8"/>
      <c r="I159" s="10"/>
      <c r="J159" s="87"/>
    </row>
    <row r="160" spans="1:10" s="16" customFormat="1" ht="17.399999999999999" customHeight="1" x14ac:dyDescent="0.3">
      <c r="A160" s="26"/>
      <c r="B160" s="162" t="s">
        <v>122</v>
      </c>
      <c r="C160" s="163"/>
      <c r="D160" s="65"/>
      <c r="E160" s="48" t="s">
        <v>148</v>
      </c>
      <c r="F160" s="10"/>
      <c r="G160" s="114"/>
      <c r="H160" s="8" t="s">
        <v>148</v>
      </c>
      <c r="I160" s="10"/>
      <c r="J160" s="87"/>
    </row>
    <row r="161" spans="1:10" s="16" customFormat="1" x14ac:dyDescent="0.3">
      <c r="A161" s="26"/>
      <c r="B161" s="52"/>
      <c r="C161" s="9"/>
      <c r="D161" s="65"/>
      <c r="E161" s="48"/>
      <c r="F161" s="10"/>
      <c r="G161" s="114"/>
      <c r="H161" s="8"/>
      <c r="I161" s="10"/>
      <c r="J161" s="87"/>
    </row>
    <row r="162" spans="1:10" s="16" customFormat="1" ht="17.399999999999999" customHeight="1" x14ac:dyDescent="0.3">
      <c r="A162" s="26"/>
      <c r="B162" s="162" t="s">
        <v>124</v>
      </c>
      <c r="C162" s="163"/>
      <c r="D162" s="65"/>
      <c r="E162" s="48" t="s">
        <v>148</v>
      </c>
      <c r="F162" s="10"/>
      <c r="G162" s="114"/>
      <c r="H162" s="8" t="s">
        <v>148</v>
      </c>
      <c r="I162" s="10"/>
      <c r="J162" s="87"/>
    </row>
    <row r="163" spans="1:10" s="16" customFormat="1" ht="15" thickBot="1" x14ac:dyDescent="0.35">
      <c r="A163" s="26"/>
      <c r="B163" s="52"/>
      <c r="C163" s="9"/>
      <c r="D163" s="65"/>
      <c r="E163" s="48"/>
      <c r="F163" s="10"/>
      <c r="G163" s="114"/>
      <c r="H163" s="8"/>
      <c r="I163" s="10"/>
      <c r="J163" s="87"/>
    </row>
    <row r="164" spans="1:10" s="16" customFormat="1" ht="15" thickBot="1" x14ac:dyDescent="0.35">
      <c r="A164" s="11"/>
      <c r="B164" s="140" t="s">
        <v>7</v>
      </c>
      <c r="C164" s="141"/>
      <c r="D164" s="66"/>
      <c r="E164" s="77"/>
      <c r="F164" s="129"/>
      <c r="G164" s="130"/>
      <c r="H164" s="12"/>
      <c r="I164" s="129"/>
      <c r="J164" s="130"/>
    </row>
    <row r="165" spans="1:10" s="16" customFormat="1" ht="15" thickBot="1" x14ac:dyDescent="0.35">
      <c r="A165" s="26"/>
      <c r="B165" s="52"/>
      <c r="C165" s="9"/>
      <c r="D165" s="65"/>
      <c r="E165" s="48"/>
      <c r="F165" s="10"/>
      <c r="G165" s="114"/>
      <c r="H165" s="8"/>
      <c r="I165" s="10"/>
      <c r="J165" s="87"/>
    </row>
    <row r="166" spans="1:10" s="16" customFormat="1" ht="21" customHeight="1" thickBot="1" x14ac:dyDescent="0.35">
      <c r="A166" s="4"/>
      <c r="B166" s="170" t="s">
        <v>58</v>
      </c>
      <c r="C166" s="170"/>
      <c r="D166" s="134"/>
      <c r="E166" s="134"/>
      <c r="F166" s="135"/>
      <c r="G166" s="57"/>
      <c r="H166" s="116"/>
      <c r="I166" s="119"/>
      <c r="J166" s="57"/>
    </row>
    <row r="167" spans="1:10" s="16" customFormat="1" ht="15" thickBot="1" x14ac:dyDescent="0.35">
      <c r="A167" s="35"/>
      <c r="B167" s="36"/>
      <c r="C167" s="37"/>
      <c r="D167" s="69"/>
      <c r="E167" s="79"/>
      <c r="F167" s="39"/>
      <c r="G167" s="118"/>
      <c r="H167" s="38"/>
      <c r="I167" s="39"/>
      <c r="J167" s="88"/>
    </row>
    <row r="168" spans="1:10" s="16" customFormat="1" ht="15" thickBot="1" x14ac:dyDescent="0.35">
      <c r="A168" s="26"/>
      <c r="B168" s="58"/>
      <c r="C168" s="9"/>
      <c r="D168" s="65"/>
      <c r="E168" s="48"/>
      <c r="F168" s="10"/>
      <c r="G168" s="118"/>
      <c r="H168" s="8"/>
      <c r="I168" s="10"/>
      <c r="J168" s="87"/>
    </row>
    <row r="169" spans="1:10" ht="16.2" thickBot="1" x14ac:dyDescent="0.35">
      <c r="A169" s="4"/>
      <c r="B169" s="152" t="s">
        <v>9</v>
      </c>
      <c r="C169" s="153"/>
      <c r="D169" s="153"/>
      <c r="E169" s="153"/>
      <c r="F169" s="153"/>
      <c r="G169" s="153"/>
      <c r="H169" s="134"/>
      <c r="I169" s="134"/>
      <c r="J169" s="135"/>
    </row>
    <row r="170" spans="1:10" ht="15" thickBot="1" x14ac:dyDescent="0.35">
      <c r="A170" s="28"/>
      <c r="B170" s="175"/>
      <c r="C170" s="176"/>
      <c r="D170" s="70"/>
      <c r="E170" s="80"/>
      <c r="F170" s="18"/>
      <c r="G170" s="120"/>
      <c r="H170" s="70"/>
      <c r="I170" s="18"/>
      <c r="J170" s="89"/>
    </row>
    <row r="171" spans="1:10" ht="16.2" thickBot="1" x14ac:dyDescent="0.35">
      <c r="A171" s="23">
        <v>3</v>
      </c>
      <c r="B171" s="192" t="s">
        <v>52</v>
      </c>
      <c r="C171" s="193"/>
      <c r="D171" s="193"/>
      <c r="E171" s="193"/>
      <c r="F171" s="193"/>
      <c r="G171" s="193"/>
      <c r="H171" s="134"/>
      <c r="I171" s="134"/>
      <c r="J171" s="135"/>
    </row>
    <row r="172" spans="1:10" x14ac:dyDescent="0.3">
      <c r="A172" s="28"/>
      <c r="B172" s="103"/>
      <c r="C172" s="42"/>
      <c r="D172" s="70"/>
      <c r="E172" s="80"/>
      <c r="F172" s="18"/>
      <c r="G172" s="121"/>
      <c r="H172" s="17"/>
      <c r="I172" s="18"/>
      <c r="J172" s="89"/>
    </row>
    <row r="173" spans="1:10" x14ac:dyDescent="0.3">
      <c r="A173" s="29" t="str">
        <f>A10</f>
        <v>3.1</v>
      </c>
      <c r="B173" s="194" t="str">
        <f>B10</f>
        <v xml:space="preserve">TRAVAUX PRELIMINAIRES </v>
      </c>
      <c r="C173" s="195"/>
      <c r="D173" s="71"/>
      <c r="E173" s="81"/>
      <c r="F173" s="20"/>
      <c r="G173" s="20">
        <f>G17</f>
        <v>0</v>
      </c>
      <c r="H173" s="19"/>
      <c r="I173" s="20"/>
      <c r="J173" s="90">
        <f>J17</f>
        <v>0</v>
      </c>
    </row>
    <row r="174" spans="1:10" x14ac:dyDescent="0.3">
      <c r="A174" s="30"/>
      <c r="B174" s="104"/>
      <c r="C174" s="41"/>
      <c r="D174" s="71"/>
      <c r="E174" s="81"/>
      <c r="F174" s="20"/>
      <c r="G174" s="20"/>
      <c r="H174" s="19"/>
      <c r="I174" s="20"/>
      <c r="J174" s="90"/>
    </row>
    <row r="175" spans="1:10" x14ac:dyDescent="0.3">
      <c r="A175" s="29" t="str">
        <f>A19</f>
        <v>3.2</v>
      </c>
      <c r="B175" s="194" t="str">
        <f>B19</f>
        <v>TRAVAUX DE CHAUFFAGE</v>
      </c>
      <c r="C175" s="195"/>
      <c r="D175" s="71"/>
      <c r="E175" s="81"/>
      <c r="F175" s="20"/>
      <c r="G175" s="20">
        <f>G45</f>
        <v>0</v>
      </c>
      <c r="H175" s="19"/>
      <c r="I175" s="20"/>
      <c r="J175" s="90">
        <f>J45</f>
        <v>0</v>
      </c>
    </row>
    <row r="176" spans="1:10" x14ac:dyDescent="0.3">
      <c r="A176" s="30"/>
      <c r="B176" s="104"/>
      <c r="C176" s="41"/>
      <c r="D176" s="71"/>
      <c r="E176" s="81"/>
      <c r="F176" s="20"/>
      <c r="G176" s="20"/>
      <c r="H176" s="71"/>
      <c r="I176" s="20"/>
      <c r="J176" s="90"/>
    </row>
    <row r="177" spans="1:10" x14ac:dyDescent="0.3">
      <c r="A177" s="30" t="str">
        <f>A47</f>
        <v>3.3</v>
      </c>
      <c r="B177" s="194" t="str">
        <f>B47</f>
        <v>TRAVAUX DE VENTILATION</v>
      </c>
      <c r="C177" s="195"/>
      <c r="D177" s="71"/>
      <c r="E177" s="81"/>
      <c r="F177" s="20"/>
      <c r="G177" s="20">
        <f>G76</f>
        <v>0</v>
      </c>
      <c r="H177" s="71"/>
      <c r="I177" s="20"/>
      <c r="J177" s="90">
        <f>J76</f>
        <v>0</v>
      </c>
    </row>
    <row r="178" spans="1:10" ht="15" thickBot="1" x14ac:dyDescent="0.35">
      <c r="A178" s="30"/>
      <c r="B178" s="104"/>
      <c r="C178" s="42"/>
      <c r="D178" s="70"/>
      <c r="E178" s="80"/>
      <c r="F178" s="18"/>
      <c r="G178" s="20"/>
      <c r="H178" s="70"/>
      <c r="I178" s="18"/>
      <c r="J178" s="90"/>
    </row>
    <row r="179" spans="1:10" ht="15" thickBot="1" x14ac:dyDescent="0.35">
      <c r="A179" s="30"/>
      <c r="B179" s="104"/>
      <c r="C179" s="180" t="s">
        <v>60</v>
      </c>
      <c r="D179" s="181"/>
      <c r="E179" s="181"/>
      <c r="F179" s="182"/>
      <c r="G179" s="61">
        <f>+SUM(G173:G177)</f>
        <v>0</v>
      </c>
      <c r="H179" s="122"/>
      <c r="I179" s="91"/>
      <c r="J179" s="61">
        <f>+SUM(J173:J177)</f>
        <v>0</v>
      </c>
    </row>
    <row r="180" spans="1:10" ht="15" thickBot="1" x14ac:dyDescent="0.35">
      <c r="A180" s="30"/>
      <c r="B180" s="104"/>
      <c r="C180" s="42"/>
      <c r="D180" s="70"/>
      <c r="E180" s="80"/>
      <c r="F180" s="18"/>
      <c r="G180" s="123"/>
      <c r="H180" s="70"/>
      <c r="I180" s="18"/>
      <c r="J180" s="90"/>
    </row>
    <row r="181" spans="1:10" ht="16.2" thickBot="1" x14ac:dyDescent="0.35">
      <c r="A181" s="23">
        <v>4</v>
      </c>
      <c r="B181" s="192" t="s">
        <v>56</v>
      </c>
      <c r="C181" s="193"/>
      <c r="D181" s="193"/>
      <c r="E181" s="193"/>
      <c r="F181" s="193"/>
      <c r="G181" s="193"/>
      <c r="H181" s="134"/>
      <c r="I181" s="134"/>
      <c r="J181" s="135"/>
    </row>
    <row r="182" spans="1:10" ht="15.6" x14ac:dyDescent="0.3">
      <c r="A182" s="49"/>
      <c r="B182" s="83"/>
      <c r="C182" s="83"/>
      <c r="D182" s="83"/>
      <c r="E182" s="82"/>
      <c r="F182" s="83"/>
      <c r="G182" s="124"/>
      <c r="H182" s="83"/>
      <c r="I182" s="97"/>
      <c r="J182" s="50"/>
    </row>
    <row r="183" spans="1:10" x14ac:dyDescent="0.3">
      <c r="A183" s="30" t="str">
        <f>A82</f>
        <v>4.1</v>
      </c>
      <c r="B183" s="105" t="str">
        <f>B82</f>
        <v xml:space="preserve">TRAVAUX PRELIMINAIRES </v>
      </c>
      <c r="C183" s="42"/>
      <c r="D183" s="70"/>
      <c r="E183" s="80"/>
      <c r="F183" s="18"/>
      <c r="G183" s="20">
        <f>G84</f>
        <v>0</v>
      </c>
      <c r="H183" s="70"/>
      <c r="I183" s="18"/>
      <c r="J183" s="90">
        <f>J84</f>
        <v>0</v>
      </c>
    </row>
    <row r="184" spans="1:10" x14ac:dyDescent="0.3">
      <c r="A184" s="30"/>
      <c r="B184" s="104"/>
      <c r="C184" s="42"/>
      <c r="D184" s="70"/>
      <c r="E184" s="80"/>
      <c r="F184" s="18"/>
      <c r="G184" s="20"/>
      <c r="H184" s="70"/>
      <c r="I184" s="18"/>
      <c r="J184" s="90"/>
    </row>
    <row r="185" spans="1:10" x14ac:dyDescent="0.3">
      <c r="A185" s="30" t="str">
        <f>A85</f>
        <v>4.2</v>
      </c>
      <c r="B185" s="105" t="str">
        <f>B85</f>
        <v>TRAVAUX DANS LES SANITAIRES PMR</v>
      </c>
      <c r="C185" s="42"/>
      <c r="D185" s="70"/>
      <c r="E185" s="80"/>
      <c r="F185" s="18"/>
      <c r="G185" s="20">
        <f>G134</f>
        <v>0</v>
      </c>
      <c r="H185" s="70"/>
      <c r="I185" s="18"/>
      <c r="J185" s="90">
        <f>J134</f>
        <v>0</v>
      </c>
    </row>
    <row r="186" spans="1:10" x14ac:dyDescent="0.3">
      <c r="A186" s="30"/>
      <c r="B186" s="104"/>
      <c r="C186" s="42"/>
      <c r="D186" s="70"/>
      <c r="E186" s="80"/>
      <c r="F186" s="18"/>
      <c r="G186" s="20"/>
      <c r="H186" s="70"/>
      <c r="I186" s="18"/>
      <c r="J186" s="90"/>
    </row>
    <row r="187" spans="1:10" ht="25.8" customHeight="1" x14ac:dyDescent="0.3">
      <c r="A187" s="30" t="str">
        <f>A135</f>
        <v>4.3</v>
      </c>
      <c r="B187" s="179" t="str">
        <f>B135</f>
        <v>TRAVAUX DE PLOMBERIE SANITAIRES DANS LE BATIMENT FORMATION</v>
      </c>
      <c r="C187" s="139"/>
      <c r="D187" s="70"/>
      <c r="E187" s="80"/>
      <c r="F187" s="18"/>
      <c r="G187" s="20">
        <f>G137</f>
        <v>0</v>
      </c>
      <c r="H187" s="70"/>
      <c r="I187" s="18"/>
      <c r="J187" s="90">
        <f>J137</f>
        <v>0</v>
      </c>
    </row>
    <row r="188" spans="1:10" x14ac:dyDescent="0.3">
      <c r="A188" s="30"/>
      <c r="B188" s="104"/>
      <c r="C188" s="42"/>
      <c r="D188" s="70"/>
      <c r="E188" s="80"/>
      <c r="F188" s="18"/>
      <c r="G188" s="20"/>
      <c r="H188" s="70"/>
      <c r="I188" s="18"/>
      <c r="J188" s="90"/>
    </row>
    <row r="189" spans="1:10" x14ac:dyDescent="0.3">
      <c r="A189" s="30" t="str">
        <f>A139</f>
        <v>4.4</v>
      </c>
      <c r="B189" s="105" t="str">
        <f>B139</f>
        <v>TRAVAUX DE DEPOSE - REPOSE ET REMPLACEMENT DES ACCESSOIRES SANITAIRES</v>
      </c>
      <c r="C189" s="42"/>
      <c r="D189" s="70"/>
      <c r="E189" s="80"/>
      <c r="F189" s="18"/>
      <c r="G189" s="20">
        <f>G164</f>
        <v>0</v>
      </c>
      <c r="H189" s="70"/>
      <c r="I189" s="18"/>
      <c r="J189" s="90">
        <f>J164</f>
        <v>0</v>
      </c>
    </row>
    <row r="190" spans="1:10" ht="15" thickBot="1" x14ac:dyDescent="0.35">
      <c r="A190" s="30"/>
      <c r="B190" s="104"/>
      <c r="C190" s="42"/>
      <c r="D190" s="70"/>
      <c r="E190" s="80"/>
      <c r="F190" s="18"/>
      <c r="G190" s="20"/>
      <c r="H190" s="70"/>
      <c r="I190" s="18"/>
      <c r="J190" s="90"/>
    </row>
    <row r="191" spans="1:10" ht="15" thickBot="1" x14ac:dyDescent="0.35">
      <c r="A191" s="27"/>
      <c r="B191" s="106"/>
      <c r="C191" s="180" t="s">
        <v>45</v>
      </c>
      <c r="D191" s="181"/>
      <c r="E191" s="181"/>
      <c r="F191" s="182"/>
      <c r="G191" s="61">
        <f>+SUM(G183:G189)</f>
        <v>0</v>
      </c>
      <c r="H191" s="122"/>
      <c r="I191" s="128"/>
      <c r="J191" s="91">
        <f>+SUM(J183:J189)</f>
        <v>0</v>
      </c>
    </row>
    <row r="192" spans="1:10" x14ac:dyDescent="0.3">
      <c r="A192" s="30"/>
      <c r="B192" s="104"/>
      <c r="C192" s="42"/>
      <c r="D192" s="70"/>
      <c r="E192" s="80"/>
      <c r="F192" s="18"/>
      <c r="G192" s="20"/>
      <c r="H192" s="70"/>
      <c r="I192" s="18"/>
      <c r="J192" s="90"/>
    </row>
    <row r="193" spans="1:10" ht="15" thickBot="1" x14ac:dyDescent="0.35">
      <c r="A193" s="31"/>
      <c r="B193" s="103"/>
      <c r="C193" s="42"/>
      <c r="D193" s="70"/>
      <c r="E193" s="80"/>
      <c r="F193" s="18"/>
      <c r="G193" s="20"/>
      <c r="H193" s="70"/>
      <c r="I193" s="18"/>
      <c r="J193" s="90"/>
    </row>
    <row r="194" spans="1:10" x14ac:dyDescent="0.3">
      <c r="A194" s="27"/>
      <c r="B194" s="106"/>
      <c r="C194" s="183" t="s">
        <v>10</v>
      </c>
      <c r="D194" s="184"/>
      <c r="E194" s="184"/>
      <c r="F194" s="185"/>
      <c r="G194" s="62">
        <f>+G191+G179</f>
        <v>0</v>
      </c>
      <c r="H194" s="125"/>
      <c r="I194" s="92"/>
      <c r="J194" s="92">
        <f>+J191+J179</f>
        <v>0</v>
      </c>
    </row>
    <row r="195" spans="1:10" x14ac:dyDescent="0.3">
      <c r="A195" s="27"/>
      <c r="B195" s="106"/>
      <c r="C195" s="186" t="s">
        <v>46</v>
      </c>
      <c r="D195" s="187"/>
      <c r="E195" s="187"/>
      <c r="F195" s="188"/>
      <c r="G195" s="21">
        <f>0.2*G194</f>
        <v>0</v>
      </c>
      <c r="H195" s="126"/>
      <c r="I195" s="93"/>
      <c r="J195" s="93">
        <f>0.2*J194</f>
        <v>0</v>
      </c>
    </row>
    <row r="196" spans="1:10" x14ac:dyDescent="0.3">
      <c r="A196" s="27"/>
      <c r="B196" s="106"/>
      <c r="C196" s="186" t="s">
        <v>126</v>
      </c>
      <c r="D196" s="187"/>
      <c r="E196" s="187"/>
      <c r="F196" s="188"/>
      <c r="G196" s="21">
        <f>0.2*G195</f>
        <v>0</v>
      </c>
      <c r="H196" s="126"/>
      <c r="I196" s="93"/>
      <c r="J196" s="93">
        <f>0.2*J195</f>
        <v>0</v>
      </c>
    </row>
    <row r="197" spans="1:10" ht="15" thickBot="1" x14ac:dyDescent="0.35">
      <c r="A197" s="27"/>
      <c r="B197" s="106"/>
      <c r="C197" s="189" t="s">
        <v>11</v>
      </c>
      <c r="D197" s="190"/>
      <c r="E197" s="190"/>
      <c r="F197" s="191"/>
      <c r="G197" s="22">
        <f>+G195+G194</f>
        <v>0</v>
      </c>
      <c r="H197" s="127"/>
      <c r="I197" s="94"/>
      <c r="J197" s="94">
        <f>+J195+J194</f>
        <v>0</v>
      </c>
    </row>
    <row r="198" spans="1:10" ht="15" thickBot="1" x14ac:dyDescent="0.35">
      <c r="A198" s="46"/>
      <c r="B198" s="177"/>
      <c r="C198" s="178"/>
      <c r="D198" s="72"/>
      <c r="E198" s="84"/>
      <c r="F198" s="47"/>
      <c r="G198" s="47"/>
      <c r="H198" s="72"/>
      <c r="I198" s="47"/>
      <c r="J198" s="95"/>
    </row>
    <row r="199" spans="1:10" x14ac:dyDescent="0.3">
      <c r="E199"/>
      <c r="I199"/>
    </row>
    <row r="200" spans="1:10" x14ac:dyDescent="0.3">
      <c r="E200"/>
      <c r="I200"/>
    </row>
    <row r="201" spans="1:10" x14ac:dyDescent="0.3">
      <c r="E201"/>
      <c r="I201"/>
    </row>
    <row r="202" spans="1:10" x14ac:dyDescent="0.3">
      <c r="E202"/>
      <c r="I202"/>
    </row>
    <row r="203" spans="1:10" x14ac:dyDescent="0.3">
      <c r="E203"/>
      <c r="I203"/>
    </row>
    <row r="204" spans="1:10" x14ac:dyDescent="0.3">
      <c r="E204"/>
      <c r="I204"/>
    </row>
    <row r="205" spans="1:10" x14ac:dyDescent="0.3">
      <c r="E205"/>
      <c r="I205"/>
    </row>
    <row r="206" spans="1:10" x14ac:dyDescent="0.3">
      <c r="E206"/>
      <c r="I206"/>
    </row>
    <row r="207" spans="1:10" x14ac:dyDescent="0.3">
      <c r="E207"/>
      <c r="I207"/>
    </row>
    <row r="208" spans="1:10"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row r="316" spans="5:9" x14ac:dyDescent="0.3">
      <c r="E316"/>
      <c r="I316"/>
    </row>
    <row r="317" spans="5:9" x14ac:dyDescent="0.3">
      <c r="E317"/>
      <c r="I317"/>
    </row>
    <row r="318" spans="5:9" x14ac:dyDescent="0.3">
      <c r="E318"/>
      <c r="I318"/>
    </row>
    <row r="319" spans="5:9" x14ac:dyDescent="0.3">
      <c r="E319"/>
      <c r="I319"/>
    </row>
    <row r="320" spans="5:9" x14ac:dyDescent="0.3">
      <c r="E320"/>
      <c r="I320"/>
    </row>
    <row r="321" spans="5:9" x14ac:dyDescent="0.3">
      <c r="E321"/>
      <c r="I321"/>
    </row>
    <row r="322" spans="5:9" x14ac:dyDescent="0.3">
      <c r="E322"/>
      <c r="I322"/>
    </row>
    <row r="323" spans="5:9" x14ac:dyDescent="0.3">
      <c r="E323"/>
      <c r="I323"/>
    </row>
    <row r="324" spans="5:9" x14ac:dyDescent="0.3">
      <c r="E324"/>
      <c r="I324"/>
    </row>
    <row r="325" spans="5:9" x14ac:dyDescent="0.3">
      <c r="E325"/>
      <c r="I325"/>
    </row>
    <row r="326" spans="5:9" x14ac:dyDescent="0.3">
      <c r="E326"/>
      <c r="I326"/>
    </row>
    <row r="327" spans="5:9" x14ac:dyDescent="0.3">
      <c r="E327"/>
      <c r="I327"/>
    </row>
    <row r="328" spans="5:9" x14ac:dyDescent="0.3">
      <c r="E328"/>
      <c r="I328"/>
    </row>
    <row r="329" spans="5:9" x14ac:dyDescent="0.3">
      <c r="E329"/>
      <c r="I329"/>
    </row>
    <row r="330" spans="5:9" x14ac:dyDescent="0.3">
      <c r="E330"/>
      <c r="I330"/>
    </row>
    <row r="331" spans="5:9" x14ac:dyDescent="0.3">
      <c r="E331"/>
      <c r="I331"/>
    </row>
    <row r="332" spans="5:9" x14ac:dyDescent="0.3">
      <c r="E332"/>
      <c r="I332"/>
    </row>
    <row r="333" spans="5:9" x14ac:dyDescent="0.3">
      <c r="E333"/>
      <c r="I333"/>
    </row>
    <row r="334" spans="5:9" x14ac:dyDescent="0.3">
      <c r="E334"/>
      <c r="I334"/>
    </row>
    <row r="335" spans="5:9" x14ac:dyDescent="0.3">
      <c r="E335"/>
      <c r="I335"/>
    </row>
    <row r="336" spans="5:9" x14ac:dyDescent="0.3">
      <c r="E336"/>
      <c r="I336"/>
    </row>
    <row r="337" spans="5:9" x14ac:dyDescent="0.3">
      <c r="E337"/>
      <c r="I337"/>
    </row>
    <row r="338" spans="5:9" x14ac:dyDescent="0.3">
      <c r="E338"/>
      <c r="I338"/>
    </row>
    <row r="339" spans="5:9" x14ac:dyDescent="0.3">
      <c r="E339"/>
      <c r="I339"/>
    </row>
    <row r="340" spans="5:9" x14ac:dyDescent="0.3">
      <c r="E340"/>
      <c r="I340"/>
    </row>
    <row r="341" spans="5:9" x14ac:dyDescent="0.3">
      <c r="E341"/>
      <c r="I341"/>
    </row>
    <row r="342" spans="5:9" x14ac:dyDescent="0.3">
      <c r="E342"/>
      <c r="I342"/>
    </row>
    <row r="343" spans="5:9" x14ac:dyDescent="0.3">
      <c r="E343"/>
      <c r="I343"/>
    </row>
    <row r="344" spans="5:9" x14ac:dyDescent="0.3">
      <c r="E344"/>
      <c r="I344"/>
    </row>
    <row r="345" spans="5:9" x14ac:dyDescent="0.3">
      <c r="E345"/>
      <c r="I345"/>
    </row>
    <row r="346" spans="5:9" x14ac:dyDescent="0.3">
      <c r="E346"/>
      <c r="I346"/>
    </row>
    <row r="347" spans="5:9" x14ac:dyDescent="0.3">
      <c r="E347"/>
      <c r="I347"/>
    </row>
    <row r="348" spans="5:9" x14ac:dyDescent="0.3">
      <c r="E348"/>
      <c r="I348"/>
    </row>
    <row r="349" spans="5:9" x14ac:dyDescent="0.3">
      <c r="E349"/>
      <c r="I349"/>
    </row>
  </sheetData>
  <mergeCells count="97">
    <mergeCell ref="A1:J1"/>
    <mergeCell ref="A2:G2"/>
    <mergeCell ref="A3:J3"/>
    <mergeCell ref="B4:C4"/>
    <mergeCell ref="B5:J5"/>
    <mergeCell ref="B6:J6"/>
    <mergeCell ref="B19:C19"/>
    <mergeCell ref="B20:C20"/>
    <mergeCell ref="B22:C22"/>
    <mergeCell ref="B23:C23"/>
    <mergeCell ref="B25:C25"/>
    <mergeCell ref="B26:C26"/>
    <mergeCell ref="B8:J8"/>
    <mergeCell ref="B10:C10"/>
    <mergeCell ref="B11:C11"/>
    <mergeCell ref="B13:C13"/>
    <mergeCell ref="B15:C15"/>
    <mergeCell ref="B17:C17"/>
    <mergeCell ref="B51:C51"/>
    <mergeCell ref="B53:C53"/>
    <mergeCell ref="B54:C54"/>
    <mergeCell ref="B59:C59"/>
    <mergeCell ref="B60:C60"/>
    <mergeCell ref="B66:C66"/>
    <mergeCell ref="B29:C29"/>
    <mergeCell ref="B38:C38"/>
    <mergeCell ref="B45:C45"/>
    <mergeCell ref="B47:C47"/>
    <mergeCell ref="B48:C48"/>
    <mergeCell ref="B50:C50"/>
    <mergeCell ref="B68:C68"/>
    <mergeCell ref="B70:C70"/>
    <mergeCell ref="B72:C72"/>
    <mergeCell ref="B74:C74"/>
    <mergeCell ref="B76:C76"/>
    <mergeCell ref="B78:F78"/>
    <mergeCell ref="B80:J80"/>
    <mergeCell ref="B81:C81"/>
    <mergeCell ref="B82:C82"/>
    <mergeCell ref="B89:C89"/>
    <mergeCell ref="B91:C91"/>
    <mergeCell ref="B96:C96"/>
    <mergeCell ref="B98:C98"/>
    <mergeCell ref="B84:C84"/>
    <mergeCell ref="B85:C85"/>
    <mergeCell ref="B86:C86"/>
    <mergeCell ref="B88:C88"/>
    <mergeCell ref="B104:C104"/>
    <mergeCell ref="B106:C106"/>
    <mergeCell ref="B107:C107"/>
    <mergeCell ref="B100:C100"/>
    <mergeCell ref="B102:C102"/>
    <mergeCell ref="B116:C116"/>
    <mergeCell ref="B110:C110"/>
    <mergeCell ref="B112:C112"/>
    <mergeCell ref="B114:C114"/>
    <mergeCell ref="B127:C127"/>
    <mergeCell ref="B128:C128"/>
    <mergeCell ref="B129:C129"/>
    <mergeCell ref="B134:C134"/>
    <mergeCell ref="B135:C135"/>
    <mergeCell ref="B118:C118"/>
    <mergeCell ref="B119:C119"/>
    <mergeCell ref="B122:C122"/>
    <mergeCell ref="B123:C123"/>
    <mergeCell ref="B124:C124"/>
    <mergeCell ref="B126:C126"/>
    <mergeCell ref="B137:C137"/>
    <mergeCell ref="B139:C139"/>
    <mergeCell ref="B149:C149"/>
    <mergeCell ref="B151:C151"/>
    <mergeCell ref="B153:C153"/>
    <mergeCell ref="B140:C140"/>
    <mergeCell ref="B142:C142"/>
    <mergeCell ref="B144:C144"/>
    <mergeCell ref="B145:C145"/>
    <mergeCell ref="B164:C164"/>
    <mergeCell ref="B166:F166"/>
    <mergeCell ref="B169:J169"/>
    <mergeCell ref="B170:C170"/>
    <mergeCell ref="B171:J171"/>
    <mergeCell ref="B173:C173"/>
    <mergeCell ref="B155:C155"/>
    <mergeCell ref="B156:C156"/>
    <mergeCell ref="B160:C160"/>
    <mergeCell ref="B162:C162"/>
    <mergeCell ref="C194:F194"/>
    <mergeCell ref="C195:F195"/>
    <mergeCell ref="C196:F196"/>
    <mergeCell ref="C197:F197"/>
    <mergeCell ref="B198:C198"/>
    <mergeCell ref="B175:C175"/>
    <mergeCell ref="B177:C177"/>
    <mergeCell ref="C179:F179"/>
    <mergeCell ref="B181:J181"/>
    <mergeCell ref="B187:C187"/>
    <mergeCell ref="C191:F191"/>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16034-F912-4790-B9C4-E93092DE2EAC}">
  <dimension ref="A1:J249"/>
  <sheetViews>
    <sheetView showGridLines="0" view="pageBreakPreview" topLeftCell="A7" zoomScaleNormal="100" zoomScaleSheetLayoutView="100" workbookViewId="0">
      <selection activeCell="A13" sqref="A13:XFD13"/>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5" customWidth="1"/>
    <col min="6" max="7" width="12.77734375" customWidth="1"/>
    <col min="8" max="8" width="5.77734375" customWidth="1"/>
    <col min="9" max="9" width="12.77734375" style="53" customWidth="1"/>
    <col min="10" max="10" width="12.77734375" customWidth="1"/>
  </cols>
  <sheetData>
    <row r="1" spans="1:10" s="14" customFormat="1" ht="79.95" customHeight="1" thickBot="1" x14ac:dyDescent="0.35">
      <c r="A1" s="142" t="s">
        <v>61</v>
      </c>
      <c r="B1" s="143"/>
      <c r="C1" s="143"/>
      <c r="D1" s="143"/>
      <c r="E1" s="144"/>
      <c r="F1" s="144"/>
      <c r="G1" s="144"/>
      <c r="H1" s="134"/>
      <c r="I1" s="134"/>
      <c r="J1" s="135"/>
    </row>
    <row r="2" spans="1:10" s="15" customFormat="1" ht="10.050000000000001" customHeight="1" thickBot="1" x14ac:dyDescent="0.35">
      <c r="A2" s="145"/>
      <c r="B2" s="146"/>
      <c r="C2" s="146"/>
      <c r="D2" s="146"/>
      <c r="E2" s="146"/>
      <c r="F2" s="146"/>
      <c r="G2" s="147"/>
      <c r="I2" s="96"/>
      <c r="J2" s="98"/>
    </row>
    <row r="3" spans="1:10" s="15" customFormat="1" ht="52.8" customHeight="1" thickBot="1" x14ac:dyDescent="0.35">
      <c r="A3" s="148" t="s">
        <v>144</v>
      </c>
      <c r="B3" s="149"/>
      <c r="C3" s="149"/>
      <c r="D3" s="149"/>
      <c r="E3" s="149"/>
      <c r="F3" s="149"/>
      <c r="G3" s="149"/>
      <c r="H3" s="134"/>
      <c r="I3" s="134"/>
      <c r="J3" s="135"/>
    </row>
    <row r="4" spans="1:10" s="2" customFormat="1" ht="30" customHeight="1" thickBot="1" x14ac:dyDescent="0.35">
      <c r="A4" s="1" t="s">
        <v>0</v>
      </c>
      <c r="B4" s="150" t="s">
        <v>1</v>
      </c>
      <c r="C4" s="151"/>
      <c r="D4" s="63" t="s">
        <v>2</v>
      </c>
      <c r="E4" s="73" t="s">
        <v>3</v>
      </c>
      <c r="F4" s="107" t="s">
        <v>132</v>
      </c>
      <c r="G4" s="107" t="s">
        <v>127</v>
      </c>
      <c r="H4" s="13" t="s">
        <v>3</v>
      </c>
      <c r="I4" s="108" t="s">
        <v>128</v>
      </c>
      <c r="J4" s="109" t="s">
        <v>129</v>
      </c>
    </row>
    <row r="5" spans="1:10" s="3" customFormat="1" ht="19.95" customHeight="1" thickBot="1" x14ac:dyDescent="0.35">
      <c r="A5" s="4"/>
      <c r="B5" s="152" t="s">
        <v>4</v>
      </c>
      <c r="C5" s="153"/>
      <c r="D5" s="153"/>
      <c r="E5" s="153"/>
      <c r="F5" s="153"/>
      <c r="G5" s="153"/>
      <c r="H5" s="134"/>
      <c r="I5" s="134"/>
      <c r="J5" s="135"/>
    </row>
    <row r="6" spans="1:10" s="14" customFormat="1" ht="168" customHeight="1" thickBot="1" x14ac:dyDescent="0.35">
      <c r="A6" s="32"/>
      <c r="B6" s="154" t="s">
        <v>5</v>
      </c>
      <c r="C6" s="155"/>
      <c r="D6" s="156"/>
      <c r="E6" s="156"/>
      <c r="F6" s="156"/>
      <c r="G6" s="156"/>
      <c r="H6" s="157"/>
      <c r="I6" s="157"/>
      <c r="J6" s="158"/>
    </row>
    <row r="7" spans="1:10" s="14" customFormat="1" ht="10.050000000000001" customHeight="1" thickTop="1" thickBot="1" x14ac:dyDescent="0.35">
      <c r="A7" s="33"/>
      <c r="B7" s="99"/>
      <c r="D7" s="70"/>
      <c r="E7" s="74"/>
      <c r="F7" s="75"/>
      <c r="G7" s="111"/>
      <c r="H7" s="112"/>
      <c r="I7" s="111"/>
      <c r="J7" s="110"/>
    </row>
    <row r="8" spans="1:10" s="3" customFormat="1" ht="19.95" customHeight="1" thickBot="1" x14ac:dyDescent="0.35">
      <c r="A8" s="4">
        <v>3</v>
      </c>
      <c r="B8" s="132" t="s">
        <v>52</v>
      </c>
      <c r="C8" s="133"/>
      <c r="D8" s="133"/>
      <c r="E8" s="133"/>
      <c r="F8" s="133"/>
      <c r="G8" s="133"/>
      <c r="H8" s="134"/>
      <c r="I8" s="134"/>
      <c r="J8" s="135"/>
    </row>
    <row r="9" spans="1:10" s="7" customFormat="1" ht="15" customHeight="1" x14ac:dyDescent="0.3">
      <c r="A9" s="24"/>
      <c r="B9" s="100"/>
      <c r="C9" s="40"/>
      <c r="D9" s="64"/>
      <c r="E9" s="76"/>
      <c r="F9" s="6"/>
      <c r="G9" s="113"/>
      <c r="H9" s="5"/>
      <c r="I9" s="6"/>
      <c r="J9" s="86"/>
    </row>
    <row r="10" spans="1:10" s="16" customFormat="1" ht="30" customHeight="1" x14ac:dyDescent="0.3">
      <c r="A10" s="25" t="s">
        <v>12</v>
      </c>
      <c r="B10" s="136" t="s">
        <v>62</v>
      </c>
      <c r="C10" s="137"/>
      <c r="D10" s="65"/>
      <c r="E10" s="48"/>
      <c r="F10" s="10"/>
      <c r="G10" s="114"/>
      <c r="H10" s="8"/>
      <c r="I10" s="10"/>
      <c r="J10" s="87"/>
    </row>
    <row r="11" spans="1:10" s="16" customFormat="1" ht="43.8" customHeight="1" x14ac:dyDescent="0.3">
      <c r="A11" s="26"/>
      <c r="B11" s="138" t="s">
        <v>53</v>
      </c>
      <c r="C11" s="139"/>
      <c r="D11" s="65" t="s">
        <v>6</v>
      </c>
      <c r="E11" s="48">
        <v>1</v>
      </c>
      <c r="F11" s="10"/>
      <c r="G11" s="114"/>
      <c r="H11" s="8" t="s">
        <v>130</v>
      </c>
      <c r="I11" s="10"/>
      <c r="J11" s="87"/>
    </row>
    <row r="12" spans="1:10" s="16" customFormat="1" x14ac:dyDescent="0.3">
      <c r="A12" s="26"/>
      <c r="B12" s="52"/>
      <c r="C12" s="9"/>
      <c r="D12" s="65"/>
      <c r="E12" s="48"/>
      <c r="F12" s="10"/>
      <c r="G12" s="114"/>
      <c r="H12" s="8"/>
      <c r="I12" s="10"/>
      <c r="J12" s="87"/>
    </row>
    <row r="13" spans="1:10" s="16" customFormat="1" ht="73.2" customHeight="1" x14ac:dyDescent="0.3">
      <c r="A13" s="26"/>
      <c r="B13" s="138" t="s">
        <v>147</v>
      </c>
      <c r="C13" s="139"/>
      <c r="D13" s="65" t="s">
        <v>6</v>
      </c>
      <c r="E13" s="48">
        <v>1</v>
      </c>
      <c r="F13" s="10"/>
      <c r="G13" s="114"/>
      <c r="H13" s="8" t="s">
        <v>130</v>
      </c>
      <c r="I13" s="10"/>
      <c r="J13" s="87"/>
    </row>
    <row r="14" spans="1:10" s="16" customFormat="1" x14ac:dyDescent="0.3">
      <c r="A14" s="26"/>
      <c r="B14" s="52"/>
      <c r="C14" s="9"/>
      <c r="D14" s="65"/>
      <c r="E14" s="48"/>
      <c r="F14" s="10"/>
      <c r="G14" s="114"/>
      <c r="H14" s="8"/>
      <c r="I14" s="10"/>
      <c r="J14" s="87"/>
    </row>
    <row r="15" spans="1:10" s="16" customFormat="1" ht="46.8" customHeight="1" x14ac:dyDescent="0.3">
      <c r="A15" s="26"/>
      <c r="B15" s="138" t="s">
        <v>63</v>
      </c>
      <c r="C15" s="139"/>
      <c r="D15" s="65" t="s">
        <v>6</v>
      </c>
      <c r="E15" s="48">
        <v>1</v>
      </c>
      <c r="F15" s="10"/>
      <c r="G15" s="114"/>
      <c r="H15" s="8" t="s">
        <v>130</v>
      </c>
      <c r="I15" s="10"/>
      <c r="J15" s="87"/>
    </row>
    <row r="16" spans="1:10" s="16" customFormat="1" ht="15" thickBot="1" x14ac:dyDescent="0.35">
      <c r="A16" s="26"/>
      <c r="B16" s="52"/>
      <c r="C16" s="9"/>
      <c r="D16" s="65"/>
      <c r="E16" s="48"/>
      <c r="F16" s="10"/>
      <c r="G16" s="114"/>
      <c r="H16" s="8"/>
      <c r="I16" s="10"/>
      <c r="J16" s="87"/>
    </row>
    <row r="17" spans="1:10" s="16" customFormat="1" ht="15" thickBot="1" x14ac:dyDescent="0.35">
      <c r="A17" s="11"/>
      <c r="B17" s="140" t="s">
        <v>7</v>
      </c>
      <c r="C17" s="141"/>
      <c r="D17" s="66"/>
      <c r="E17" s="77"/>
      <c r="F17" s="129"/>
      <c r="G17" s="130"/>
      <c r="H17" s="12"/>
      <c r="I17" s="129"/>
      <c r="J17" s="130"/>
    </row>
    <row r="18" spans="1:10" s="16" customFormat="1" x14ac:dyDescent="0.3">
      <c r="A18" s="26"/>
      <c r="B18" s="52"/>
      <c r="C18" s="9"/>
      <c r="D18" s="65"/>
      <c r="E18" s="48"/>
      <c r="F18" s="10"/>
      <c r="G18" s="114"/>
      <c r="H18" s="8"/>
      <c r="I18" s="10"/>
      <c r="J18" s="87"/>
    </row>
    <row r="19" spans="1:10" s="16" customFormat="1" ht="30" customHeight="1" x14ac:dyDescent="0.3">
      <c r="A19" s="25" t="s">
        <v>34</v>
      </c>
      <c r="B19" s="136" t="s">
        <v>64</v>
      </c>
      <c r="C19" s="137"/>
      <c r="D19" s="65"/>
      <c r="E19" s="196" t="s">
        <v>148</v>
      </c>
      <c r="F19" s="197"/>
      <c r="G19" s="198"/>
      <c r="H19" s="199" t="s">
        <v>148</v>
      </c>
      <c r="I19" s="10"/>
      <c r="J19" s="87"/>
    </row>
    <row r="20" spans="1:10" s="16" customFormat="1" ht="15" thickBot="1" x14ac:dyDescent="0.35">
      <c r="A20" s="26"/>
      <c r="B20" s="52"/>
      <c r="C20" s="52"/>
      <c r="D20" s="68"/>
      <c r="E20" s="48"/>
      <c r="F20" s="10"/>
      <c r="G20" s="114"/>
      <c r="H20" s="8"/>
      <c r="I20" s="10"/>
      <c r="J20" s="87"/>
    </row>
    <row r="21" spans="1:10" s="16" customFormat="1" ht="15" thickBot="1" x14ac:dyDescent="0.35">
      <c r="A21" s="11"/>
      <c r="B21" s="140" t="s">
        <v>7</v>
      </c>
      <c r="C21" s="141"/>
      <c r="D21" s="66"/>
      <c r="E21" s="77"/>
      <c r="F21" s="129"/>
      <c r="G21" s="130"/>
      <c r="H21" s="12"/>
      <c r="I21" s="129"/>
      <c r="J21" s="130"/>
    </row>
    <row r="22" spans="1:10" s="16" customFormat="1" x14ac:dyDescent="0.3">
      <c r="A22" s="26"/>
      <c r="B22" s="52"/>
      <c r="C22" s="9"/>
      <c r="D22" s="65"/>
      <c r="E22" s="48"/>
      <c r="F22" s="10"/>
      <c r="G22" s="114"/>
      <c r="H22" s="8"/>
      <c r="I22" s="10"/>
      <c r="J22" s="87"/>
    </row>
    <row r="23" spans="1:10" s="16" customFormat="1" ht="24" customHeight="1" x14ac:dyDescent="0.3">
      <c r="A23" s="25" t="s">
        <v>35</v>
      </c>
      <c r="B23" s="136" t="s">
        <v>71</v>
      </c>
      <c r="C23" s="137"/>
      <c r="D23" s="65"/>
      <c r="E23" s="196" t="s">
        <v>148</v>
      </c>
      <c r="F23" s="197"/>
      <c r="G23" s="198"/>
      <c r="H23" s="199" t="s">
        <v>148</v>
      </c>
      <c r="I23" s="10"/>
      <c r="J23" s="87"/>
    </row>
    <row r="24" spans="1:10" s="16" customFormat="1" ht="19.2" customHeight="1" thickBot="1" x14ac:dyDescent="0.35">
      <c r="A24" s="26"/>
      <c r="B24" s="52"/>
      <c r="C24" s="9"/>
      <c r="D24" s="65"/>
      <c r="E24" s="131"/>
      <c r="F24" s="10"/>
      <c r="G24" s="114"/>
      <c r="H24" s="131"/>
      <c r="I24" s="10"/>
      <c r="J24" s="87"/>
    </row>
    <row r="25" spans="1:10" s="16" customFormat="1" ht="15" thickBot="1" x14ac:dyDescent="0.35">
      <c r="A25" s="11"/>
      <c r="B25" s="140" t="s">
        <v>7</v>
      </c>
      <c r="C25" s="141"/>
      <c r="D25" s="66"/>
      <c r="E25" s="77"/>
      <c r="F25" s="129"/>
      <c r="G25" s="130"/>
      <c r="H25" s="12"/>
      <c r="I25" s="129"/>
      <c r="J25" s="130"/>
    </row>
    <row r="26" spans="1:10" s="16" customFormat="1" ht="15" thickBot="1" x14ac:dyDescent="0.35">
      <c r="A26" s="26"/>
      <c r="B26" s="52"/>
      <c r="C26" s="9"/>
      <c r="D26" s="65"/>
      <c r="E26" s="48"/>
      <c r="F26" s="10"/>
      <c r="G26" s="115"/>
      <c r="H26" s="8"/>
      <c r="I26" s="10"/>
      <c r="J26" s="87"/>
    </row>
    <row r="27" spans="1:10" s="16" customFormat="1" ht="21" customHeight="1" thickBot="1" x14ac:dyDescent="0.35">
      <c r="A27" s="4"/>
      <c r="B27" s="170" t="s">
        <v>59</v>
      </c>
      <c r="C27" s="170"/>
      <c r="D27" s="134"/>
      <c r="E27" s="134"/>
      <c r="F27" s="135"/>
      <c r="G27" s="57"/>
      <c r="H27" s="116"/>
      <c r="I27" s="56"/>
      <c r="J27" s="57"/>
    </row>
    <row r="28" spans="1:10" s="16" customFormat="1" ht="15" thickBot="1" x14ac:dyDescent="0.35">
      <c r="A28" s="26"/>
      <c r="B28" s="52"/>
      <c r="C28" s="9"/>
      <c r="D28" s="65"/>
      <c r="E28" s="48"/>
      <c r="F28" s="10"/>
      <c r="G28" s="115"/>
      <c r="H28" s="65"/>
      <c r="I28" s="10"/>
      <c r="J28" s="87"/>
    </row>
    <row r="29" spans="1:10" s="3" customFormat="1" ht="19.95" customHeight="1" thickBot="1" x14ac:dyDescent="0.35">
      <c r="A29" s="4">
        <v>4</v>
      </c>
      <c r="B29" s="171" t="s">
        <v>56</v>
      </c>
      <c r="C29" s="172"/>
      <c r="D29" s="172"/>
      <c r="E29" s="172"/>
      <c r="F29" s="172"/>
      <c r="G29" s="172"/>
      <c r="H29" s="134"/>
      <c r="I29" s="134"/>
      <c r="J29" s="135"/>
    </row>
    <row r="30" spans="1:10" s="16" customFormat="1" x14ac:dyDescent="0.3">
      <c r="A30" s="25"/>
      <c r="B30" s="136"/>
      <c r="C30" s="137"/>
      <c r="D30" s="65"/>
      <c r="E30" s="48"/>
      <c r="F30" s="10"/>
      <c r="G30" s="117"/>
      <c r="H30" s="65"/>
      <c r="I30" s="10"/>
      <c r="J30" s="87"/>
    </row>
    <row r="31" spans="1:10" s="16" customFormat="1" ht="30" customHeight="1" x14ac:dyDescent="0.3">
      <c r="A31" s="25" t="s">
        <v>36</v>
      </c>
      <c r="B31" s="136" t="s">
        <v>62</v>
      </c>
      <c r="C31" s="137"/>
      <c r="D31" s="65"/>
      <c r="E31" s="196" t="s">
        <v>148</v>
      </c>
      <c r="F31" s="197"/>
      <c r="G31" s="198"/>
      <c r="H31" s="201" t="s">
        <v>148</v>
      </c>
      <c r="I31" s="10"/>
      <c r="J31" s="87"/>
    </row>
    <row r="32" spans="1:10" s="16" customFormat="1" ht="15" thickBot="1" x14ac:dyDescent="0.35">
      <c r="A32" s="26"/>
      <c r="B32" s="52"/>
      <c r="C32" s="9"/>
      <c r="D32" s="65"/>
      <c r="E32" s="48"/>
      <c r="F32" s="10"/>
      <c r="G32" s="114"/>
      <c r="H32" s="8"/>
      <c r="I32" s="10"/>
      <c r="J32" s="87"/>
    </row>
    <row r="33" spans="1:10" s="16" customFormat="1" ht="15" thickBot="1" x14ac:dyDescent="0.35">
      <c r="A33" s="11"/>
      <c r="B33" s="140" t="s">
        <v>7</v>
      </c>
      <c r="C33" s="141"/>
      <c r="D33" s="66"/>
      <c r="E33" s="77"/>
      <c r="F33" s="129"/>
      <c r="G33" s="130"/>
      <c r="H33" s="12"/>
      <c r="I33" s="129"/>
      <c r="J33" s="130"/>
    </row>
    <row r="34" spans="1:10" s="16" customFormat="1" ht="30" customHeight="1" x14ac:dyDescent="0.3">
      <c r="A34" s="25" t="s">
        <v>14</v>
      </c>
      <c r="B34" s="136" t="s">
        <v>91</v>
      </c>
      <c r="C34" s="137"/>
      <c r="D34" s="65"/>
      <c r="E34" s="196" t="s">
        <v>148</v>
      </c>
      <c r="F34" s="197"/>
      <c r="G34" s="198"/>
      <c r="H34" s="199" t="s">
        <v>148</v>
      </c>
      <c r="I34" s="10"/>
      <c r="J34" s="87"/>
    </row>
    <row r="35" spans="1:10" s="16" customFormat="1" ht="15" thickBot="1" x14ac:dyDescent="0.35">
      <c r="A35" s="26"/>
      <c r="B35" s="52"/>
      <c r="C35" s="60"/>
      <c r="D35" s="131"/>
      <c r="E35" s="48"/>
      <c r="F35" s="10"/>
      <c r="G35" s="114"/>
      <c r="H35" s="8"/>
      <c r="I35" s="10"/>
      <c r="J35" s="87"/>
    </row>
    <row r="36" spans="1:10" s="16" customFormat="1" ht="15" thickBot="1" x14ac:dyDescent="0.35">
      <c r="A36" s="11"/>
      <c r="B36" s="140" t="s">
        <v>7</v>
      </c>
      <c r="C36" s="141"/>
      <c r="D36" s="66"/>
      <c r="E36" s="77"/>
      <c r="F36" s="129"/>
      <c r="G36" s="130"/>
      <c r="H36" s="12"/>
      <c r="I36" s="129"/>
      <c r="J36" s="130"/>
    </row>
    <row r="37" spans="1:10" s="16" customFormat="1" ht="38.4" customHeight="1" x14ac:dyDescent="0.3">
      <c r="A37" s="25" t="s">
        <v>15</v>
      </c>
      <c r="B37" s="136" t="s">
        <v>107</v>
      </c>
      <c r="C37" s="137"/>
      <c r="D37" s="65"/>
      <c r="E37" s="196" t="s">
        <v>148</v>
      </c>
      <c r="F37" s="197"/>
      <c r="G37" s="198"/>
      <c r="H37" s="199" t="s">
        <v>148</v>
      </c>
      <c r="I37" s="10"/>
      <c r="J37" s="87"/>
    </row>
    <row r="38" spans="1:10" s="16" customFormat="1" ht="15" thickBot="1" x14ac:dyDescent="0.35">
      <c r="A38" s="26"/>
      <c r="B38" s="52"/>
      <c r="C38" s="60"/>
      <c r="D38" s="68"/>
      <c r="E38" s="48"/>
      <c r="F38" s="10"/>
      <c r="G38" s="114"/>
      <c r="H38" s="8"/>
      <c r="I38" s="10"/>
      <c r="J38" s="87"/>
    </row>
    <row r="39" spans="1:10" s="16" customFormat="1" ht="15" thickBot="1" x14ac:dyDescent="0.35">
      <c r="A39" s="11"/>
      <c r="B39" s="140" t="s">
        <v>7</v>
      </c>
      <c r="C39" s="141"/>
      <c r="D39" s="66"/>
      <c r="E39" s="77"/>
      <c r="F39" s="129"/>
      <c r="G39" s="130"/>
      <c r="H39" s="12"/>
      <c r="I39" s="129"/>
      <c r="J39" s="130"/>
    </row>
    <row r="40" spans="1:10" s="16" customFormat="1" x14ac:dyDescent="0.3">
      <c r="A40" s="26"/>
      <c r="B40" s="59"/>
      <c r="C40" s="44"/>
      <c r="D40" s="65"/>
      <c r="E40" s="48"/>
      <c r="F40" s="10"/>
      <c r="G40" s="114"/>
      <c r="H40" s="8"/>
      <c r="I40" s="10"/>
      <c r="J40" s="87"/>
    </row>
    <row r="41" spans="1:10" s="16" customFormat="1" ht="33" customHeight="1" x14ac:dyDescent="0.3">
      <c r="A41" s="25" t="s">
        <v>17</v>
      </c>
      <c r="B41" s="136" t="s">
        <v>109</v>
      </c>
      <c r="C41" s="137"/>
      <c r="D41" s="65"/>
      <c r="E41" s="48"/>
      <c r="F41" s="10"/>
      <c r="G41" s="114" t="str">
        <f t="shared" ref="G41:G42" si="0">IF(E41="","",E41*F41)</f>
        <v/>
      </c>
      <c r="H41" s="8"/>
      <c r="I41" s="10"/>
      <c r="J41" s="87" t="str">
        <f t="shared" ref="J41:J42" si="1">IF(H41="","",H41*I41)</f>
        <v/>
      </c>
    </row>
    <row r="42" spans="1:10" s="16" customFormat="1" ht="17.399999999999999" customHeight="1" x14ac:dyDescent="0.3">
      <c r="A42" s="26"/>
      <c r="B42" s="162" t="s">
        <v>110</v>
      </c>
      <c r="C42" s="163"/>
      <c r="D42" s="65"/>
      <c r="E42" s="48"/>
      <c r="F42" s="10"/>
      <c r="G42" s="114" t="str">
        <f t="shared" si="0"/>
        <v/>
      </c>
      <c r="H42" s="8"/>
      <c r="I42" s="10"/>
      <c r="J42" s="87" t="str">
        <f t="shared" si="1"/>
        <v/>
      </c>
    </row>
    <row r="43" spans="1:10" s="16" customFormat="1" ht="43.2" customHeight="1" x14ac:dyDescent="0.3">
      <c r="A43" s="26"/>
      <c r="B43" s="138" t="s">
        <v>111</v>
      </c>
      <c r="C43" s="139"/>
      <c r="D43" s="65" t="s">
        <v>6</v>
      </c>
      <c r="E43" s="48">
        <v>1</v>
      </c>
      <c r="F43" s="10"/>
      <c r="G43" s="114"/>
      <c r="H43" s="8" t="s">
        <v>130</v>
      </c>
      <c r="I43" s="10"/>
      <c r="J43" s="87"/>
    </row>
    <row r="44" spans="1:10" s="16" customFormat="1" x14ac:dyDescent="0.3">
      <c r="A44" s="26"/>
      <c r="B44" s="52"/>
      <c r="C44" s="9"/>
      <c r="D44" s="65"/>
      <c r="E44" s="48"/>
      <c r="F44" s="10"/>
      <c r="G44" s="114"/>
      <c r="H44" s="8"/>
      <c r="I44" s="10"/>
      <c r="J44" s="87"/>
    </row>
    <row r="45" spans="1:10" s="16" customFormat="1" ht="17.399999999999999" customHeight="1" x14ac:dyDescent="0.3">
      <c r="A45" s="26"/>
      <c r="B45" s="162" t="s">
        <v>112</v>
      </c>
      <c r="C45" s="163"/>
      <c r="D45" s="65"/>
      <c r="E45" s="48" t="s">
        <v>148</v>
      </c>
      <c r="F45" s="10"/>
      <c r="G45" s="114"/>
      <c r="H45" s="8" t="s">
        <v>148</v>
      </c>
      <c r="I45" s="10"/>
      <c r="J45" s="87"/>
    </row>
    <row r="46" spans="1:10" s="16" customFormat="1" x14ac:dyDescent="0.3">
      <c r="A46" s="26"/>
      <c r="B46" s="52"/>
      <c r="C46" s="9"/>
      <c r="D46" s="65"/>
      <c r="E46" s="48"/>
      <c r="F46" s="10"/>
      <c r="G46" s="114"/>
      <c r="H46" s="8"/>
      <c r="I46" s="10"/>
      <c r="J46" s="87"/>
    </row>
    <row r="47" spans="1:10" s="16" customFormat="1" ht="17.399999999999999" customHeight="1" x14ac:dyDescent="0.3">
      <c r="A47" s="26"/>
      <c r="B47" s="162" t="s">
        <v>113</v>
      </c>
      <c r="C47" s="163"/>
      <c r="D47" s="65"/>
      <c r="E47" s="48"/>
      <c r="F47" s="10"/>
      <c r="G47" s="114"/>
      <c r="H47" s="8"/>
      <c r="I47" s="10"/>
      <c r="J47" s="87"/>
    </row>
    <row r="48" spans="1:10" s="16" customFormat="1" ht="13.8" customHeight="1" x14ac:dyDescent="0.3">
      <c r="A48" s="26"/>
      <c r="B48" s="138" t="s">
        <v>114</v>
      </c>
      <c r="C48" s="139"/>
      <c r="D48" s="65"/>
      <c r="E48" s="48"/>
      <c r="F48" s="10"/>
      <c r="G48" s="114"/>
      <c r="H48" s="8"/>
      <c r="I48" s="10"/>
      <c r="J48" s="87"/>
    </row>
    <row r="49" spans="1:10" s="16" customFormat="1" x14ac:dyDescent="0.3">
      <c r="A49" s="26"/>
      <c r="B49" s="58" t="s">
        <v>22</v>
      </c>
      <c r="C49" s="9"/>
      <c r="D49" s="65"/>
      <c r="E49" s="48"/>
      <c r="F49" s="10"/>
      <c r="G49" s="114"/>
      <c r="H49" s="8"/>
      <c r="I49" s="10"/>
      <c r="J49" s="87"/>
    </row>
    <row r="50" spans="1:10" s="16" customFormat="1" x14ac:dyDescent="0.3">
      <c r="A50" s="26"/>
      <c r="B50" s="58" t="s">
        <v>57</v>
      </c>
      <c r="C50" s="9"/>
      <c r="D50" s="65" t="s">
        <v>2</v>
      </c>
      <c r="E50" s="48">
        <v>1</v>
      </c>
      <c r="F50" s="10"/>
      <c r="G50" s="114"/>
      <c r="H50" s="8" t="s">
        <v>130</v>
      </c>
      <c r="I50" s="10"/>
      <c r="J50" s="87"/>
    </row>
    <row r="51" spans="1:10" s="16" customFormat="1" x14ac:dyDescent="0.3">
      <c r="A51" s="26"/>
      <c r="B51" s="52"/>
      <c r="C51" s="9"/>
      <c r="D51" s="65"/>
      <c r="E51" s="48"/>
      <c r="F51" s="10"/>
      <c r="G51" s="114"/>
      <c r="H51" s="8"/>
      <c r="I51" s="10"/>
      <c r="J51" s="87"/>
    </row>
    <row r="52" spans="1:10" s="16" customFormat="1" ht="17.399999999999999" customHeight="1" x14ac:dyDescent="0.3">
      <c r="A52" s="26"/>
      <c r="B52" s="162" t="s">
        <v>115</v>
      </c>
      <c r="C52" s="163"/>
      <c r="D52" s="65"/>
      <c r="E52" s="48" t="s">
        <v>148</v>
      </c>
      <c r="F52" s="10"/>
      <c r="G52" s="114"/>
      <c r="H52" s="8" t="s">
        <v>148</v>
      </c>
      <c r="I52" s="10"/>
      <c r="J52" s="87"/>
    </row>
    <row r="53" spans="1:10" s="16" customFormat="1" x14ac:dyDescent="0.3">
      <c r="A53" s="26"/>
      <c r="B53" s="52"/>
      <c r="C53" s="9"/>
      <c r="D53" s="65"/>
      <c r="E53" s="48"/>
      <c r="F53" s="10"/>
      <c r="G53" s="114"/>
      <c r="H53" s="8"/>
      <c r="I53" s="10"/>
      <c r="J53" s="87"/>
    </row>
    <row r="54" spans="1:10" s="16" customFormat="1" ht="17.399999999999999" customHeight="1" x14ac:dyDescent="0.3">
      <c r="A54" s="26"/>
      <c r="B54" s="162" t="s">
        <v>117</v>
      </c>
      <c r="C54" s="163"/>
      <c r="D54" s="65"/>
      <c r="E54" s="48" t="s">
        <v>148</v>
      </c>
      <c r="F54" s="10"/>
      <c r="G54" s="114"/>
      <c r="H54" s="8" t="s">
        <v>148</v>
      </c>
      <c r="I54" s="10"/>
      <c r="J54" s="87"/>
    </row>
    <row r="55" spans="1:10" s="16" customFormat="1" x14ac:dyDescent="0.3">
      <c r="A55" s="26"/>
      <c r="B55" s="52"/>
      <c r="C55" s="9"/>
      <c r="D55" s="65"/>
      <c r="E55" s="48"/>
      <c r="F55" s="10"/>
      <c r="G55" s="114"/>
      <c r="H55" s="8"/>
      <c r="I55" s="10"/>
      <c r="J55" s="87"/>
    </row>
    <row r="56" spans="1:10" s="16" customFormat="1" ht="17.399999999999999" customHeight="1" x14ac:dyDescent="0.3">
      <c r="A56" s="26"/>
      <c r="B56" s="162" t="s">
        <v>118</v>
      </c>
      <c r="C56" s="163"/>
      <c r="D56" s="65"/>
      <c r="E56" s="48" t="s">
        <v>148</v>
      </c>
      <c r="F56" s="10"/>
      <c r="G56" s="114"/>
      <c r="H56" s="8" t="s">
        <v>148</v>
      </c>
      <c r="I56" s="10"/>
      <c r="J56" s="87"/>
    </row>
    <row r="57" spans="1:10" s="16" customFormat="1" x14ac:dyDescent="0.3">
      <c r="A57" s="26"/>
      <c r="B57" s="52"/>
      <c r="C57" s="9"/>
      <c r="D57" s="65"/>
      <c r="E57" s="48"/>
      <c r="F57" s="10"/>
      <c r="G57" s="114"/>
      <c r="H57" s="8"/>
      <c r="I57" s="10"/>
      <c r="J57" s="87"/>
    </row>
    <row r="58" spans="1:10" s="16" customFormat="1" ht="17.399999999999999" customHeight="1" x14ac:dyDescent="0.3">
      <c r="A58" s="26"/>
      <c r="B58" s="162" t="s">
        <v>120</v>
      </c>
      <c r="C58" s="163"/>
      <c r="D58" s="65"/>
      <c r="E58" s="48" t="s">
        <v>148</v>
      </c>
      <c r="F58" s="10"/>
      <c r="G58" s="114"/>
      <c r="H58" s="8" t="s">
        <v>148</v>
      </c>
      <c r="I58" s="10"/>
      <c r="J58" s="87"/>
    </row>
    <row r="59" spans="1:10" s="16" customFormat="1" x14ac:dyDescent="0.3">
      <c r="A59" s="26"/>
      <c r="B59" s="52"/>
      <c r="C59" s="9"/>
      <c r="D59" s="65"/>
      <c r="E59" s="48"/>
      <c r="F59" s="10"/>
      <c r="G59" s="114"/>
      <c r="H59" s="8"/>
      <c r="I59" s="10"/>
      <c r="J59" s="87"/>
    </row>
    <row r="60" spans="1:10" s="16" customFormat="1" ht="17.399999999999999" customHeight="1" x14ac:dyDescent="0.3">
      <c r="A60" s="26"/>
      <c r="B60" s="162" t="s">
        <v>122</v>
      </c>
      <c r="C60" s="163"/>
      <c r="D60" s="65"/>
      <c r="E60" s="48" t="s">
        <v>148</v>
      </c>
      <c r="F60" s="10"/>
      <c r="G60" s="114"/>
      <c r="H60" s="8" t="s">
        <v>148</v>
      </c>
      <c r="I60" s="10"/>
      <c r="J60" s="87"/>
    </row>
    <row r="61" spans="1:10" s="16" customFormat="1" x14ac:dyDescent="0.3">
      <c r="A61" s="26"/>
      <c r="B61" s="52"/>
      <c r="C61" s="9"/>
      <c r="D61" s="65"/>
      <c r="E61" s="48"/>
      <c r="F61" s="10"/>
      <c r="G61" s="114"/>
      <c r="H61" s="8"/>
      <c r="I61" s="10"/>
      <c r="J61" s="87"/>
    </row>
    <row r="62" spans="1:10" s="16" customFormat="1" ht="17.399999999999999" customHeight="1" x14ac:dyDescent="0.3">
      <c r="A62" s="26"/>
      <c r="B62" s="162" t="s">
        <v>124</v>
      </c>
      <c r="C62" s="163"/>
      <c r="D62" s="65"/>
      <c r="E62" s="48" t="s">
        <v>148</v>
      </c>
      <c r="F62" s="10"/>
      <c r="G62" s="114"/>
      <c r="H62" s="8" t="s">
        <v>148</v>
      </c>
      <c r="I62" s="10"/>
      <c r="J62" s="87"/>
    </row>
    <row r="63" spans="1:10" s="16" customFormat="1" ht="15" thickBot="1" x14ac:dyDescent="0.35">
      <c r="A63" s="26"/>
      <c r="B63" s="52"/>
      <c r="C63" s="9"/>
      <c r="D63" s="65"/>
      <c r="E63" s="48"/>
      <c r="F63" s="10"/>
      <c r="G63" s="114"/>
      <c r="H63" s="8"/>
      <c r="I63" s="10"/>
      <c r="J63" s="87"/>
    </row>
    <row r="64" spans="1:10" s="16" customFormat="1" ht="15" thickBot="1" x14ac:dyDescent="0.35">
      <c r="A64" s="11"/>
      <c r="B64" s="140" t="s">
        <v>7</v>
      </c>
      <c r="C64" s="141"/>
      <c r="D64" s="66"/>
      <c r="E64" s="77"/>
      <c r="F64" s="129"/>
      <c r="G64" s="130"/>
      <c r="H64" s="12"/>
      <c r="I64" s="129"/>
      <c r="J64" s="130"/>
    </row>
    <row r="65" spans="1:10" s="16" customFormat="1" ht="15" thickBot="1" x14ac:dyDescent="0.35">
      <c r="A65" s="26"/>
      <c r="B65" s="52"/>
      <c r="C65" s="9"/>
      <c r="D65" s="65"/>
      <c r="E65" s="48"/>
      <c r="F65" s="10"/>
      <c r="G65" s="114"/>
      <c r="H65" s="8"/>
      <c r="I65" s="10"/>
      <c r="J65" s="87"/>
    </row>
    <row r="66" spans="1:10" s="16" customFormat="1" ht="21" customHeight="1" thickBot="1" x14ac:dyDescent="0.35">
      <c r="A66" s="4"/>
      <c r="B66" s="170" t="s">
        <v>58</v>
      </c>
      <c r="C66" s="170"/>
      <c r="D66" s="134"/>
      <c r="E66" s="134"/>
      <c r="F66" s="135"/>
      <c r="G66" s="57"/>
      <c r="H66" s="116"/>
      <c r="I66" s="119"/>
      <c r="J66" s="57"/>
    </row>
    <row r="67" spans="1:10" s="16" customFormat="1" ht="15" thickBot="1" x14ac:dyDescent="0.35">
      <c r="A67" s="35"/>
      <c r="B67" s="36"/>
      <c r="C67" s="37"/>
      <c r="D67" s="69"/>
      <c r="E67" s="79"/>
      <c r="F67" s="39"/>
      <c r="G67" s="118"/>
      <c r="H67" s="38"/>
      <c r="I67" s="39"/>
      <c r="J67" s="88"/>
    </row>
    <row r="68" spans="1:10" s="16" customFormat="1" ht="15" thickBot="1" x14ac:dyDescent="0.35">
      <c r="A68" s="26"/>
      <c r="B68" s="58"/>
      <c r="C68" s="9"/>
      <c r="D68" s="65"/>
      <c r="E68" s="48"/>
      <c r="F68" s="10"/>
      <c r="G68" s="118"/>
      <c r="H68" s="8"/>
      <c r="I68" s="10"/>
      <c r="J68" s="87"/>
    </row>
    <row r="69" spans="1:10" ht="16.2" thickBot="1" x14ac:dyDescent="0.35">
      <c r="A69" s="4"/>
      <c r="B69" s="152" t="s">
        <v>9</v>
      </c>
      <c r="C69" s="153"/>
      <c r="D69" s="153"/>
      <c r="E69" s="153"/>
      <c r="F69" s="153"/>
      <c r="G69" s="153"/>
      <c r="H69" s="134"/>
      <c r="I69" s="134"/>
      <c r="J69" s="135"/>
    </row>
    <row r="70" spans="1:10" ht="15" thickBot="1" x14ac:dyDescent="0.35">
      <c r="A70" s="28"/>
      <c r="B70" s="175"/>
      <c r="C70" s="176"/>
      <c r="D70" s="70"/>
      <c r="E70" s="80"/>
      <c r="F70" s="18"/>
      <c r="G70" s="120"/>
      <c r="H70" s="70"/>
      <c r="I70" s="18"/>
      <c r="J70" s="89"/>
    </row>
    <row r="71" spans="1:10" ht="16.2" thickBot="1" x14ac:dyDescent="0.35">
      <c r="A71" s="23">
        <v>3</v>
      </c>
      <c r="B71" s="192" t="s">
        <v>52</v>
      </c>
      <c r="C71" s="193"/>
      <c r="D71" s="193"/>
      <c r="E71" s="193"/>
      <c r="F71" s="193"/>
      <c r="G71" s="193"/>
      <c r="H71" s="134"/>
      <c r="I71" s="134"/>
      <c r="J71" s="135"/>
    </row>
    <row r="72" spans="1:10" x14ac:dyDescent="0.3">
      <c r="A72" s="28"/>
      <c r="B72" s="103"/>
      <c r="C72" s="42"/>
      <c r="D72" s="70"/>
      <c r="E72" s="80"/>
      <c r="F72" s="18"/>
      <c r="G72" s="121"/>
      <c r="H72" s="17"/>
      <c r="I72" s="18"/>
      <c r="J72" s="89"/>
    </row>
    <row r="73" spans="1:10" x14ac:dyDescent="0.3">
      <c r="A73" s="29" t="str">
        <f>A10</f>
        <v>3.1</v>
      </c>
      <c r="B73" s="194" t="str">
        <f>B10</f>
        <v xml:space="preserve">TRAVAUX PRELIMINAIRES </v>
      </c>
      <c r="C73" s="195"/>
      <c r="D73" s="71"/>
      <c r="E73" s="81"/>
      <c r="F73" s="20"/>
      <c r="G73" s="20">
        <f>G17</f>
        <v>0</v>
      </c>
      <c r="H73" s="19"/>
      <c r="I73" s="20"/>
      <c r="J73" s="90">
        <f>J17</f>
        <v>0</v>
      </c>
    </row>
    <row r="74" spans="1:10" x14ac:dyDescent="0.3">
      <c r="A74" s="30"/>
      <c r="B74" s="104"/>
      <c r="C74" s="41"/>
      <c r="D74" s="71"/>
      <c r="E74" s="81"/>
      <c r="F74" s="20"/>
      <c r="G74" s="20"/>
      <c r="H74" s="19"/>
      <c r="I74" s="20"/>
      <c r="J74" s="90"/>
    </row>
    <row r="75" spans="1:10" x14ac:dyDescent="0.3">
      <c r="A75" s="29" t="str">
        <f>A19</f>
        <v>3.2</v>
      </c>
      <c r="B75" s="194" t="str">
        <f>B19</f>
        <v>TRAVAUX DE CHAUFFAGE</v>
      </c>
      <c r="C75" s="195"/>
      <c r="D75" s="71"/>
      <c r="E75" s="81"/>
      <c r="F75" s="20"/>
      <c r="G75" s="20">
        <f>G21</f>
        <v>0</v>
      </c>
      <c r="H75" s="19"/>
      <c r="I75" s="20"/>
      <c r="J75" s="90">
        <f>J21</f>
        <v>0</v>
      </c>
    </row>
    <row r="76" spans="1:10" x14ac:dyDescent="0.3">
      <c r="A76" s="30"/>
      <c r="B76" s="104"/>
      <c r="C76" s="41"/>
      <c r="D76" s="71"/>
      <c r="E76" s="81"/>
      <c r="F76" s="20"/>
      <c r="G76" s="20"/>
      <c r="H76" s="71"/>
      <c r="I76" s="20"/>
      <c r="J76" s="90"/>
    </row>
    <row r="77" spans="1:10" x14ac:dyDescent="0.3">
      <c r="A77" s="30" t="str">
        <f>A23</f>
        <v>3.3</v>
      </c>
      <c r="B77" s="194" t="str">
        <f>B23</f>
        <v>TRAVAUX DE VENTILATION</v>
      </c>
      <c r="C77" s="195"/>
      <c r="D77" s="71"/>
      <c r="E77" s="81"/>
      <c r="F77" s="20"/>
      <c r="G77" s="20">
        <f>G25</f>
        <v>0</v>
      </c>
      <c r="H77" s="71"/>
      <c r="I77" s="20"/>
      <c r="J77" s="90">
        <f>J25</f>
        <v>0</v>
      </c>
    </row>
    <row r="78" spans="1:10" ht="15" thickBot="1" x14ac:dyDescent="0.35">
      <c r="A78" s="30"/>
      <c r="B78" s="104"/>
      <c r="C78" s="42"/>
      <c r="D78" s="70"/>
      <c r="E78" s="80"/>
      <c r="F78" s="18"/>
      <c r="G78" s="20"/>
      <c r="H78" s="70"/>
      <c r="I78" s="18"/>
      <c r="J78" s="90"/>
    </row>
    <row r="79" spans="1:10" ht="15" thickBot="1" x14ac:dyDescent="0.35">
      <c r="A79" s="30"/>
      <c r="B79" s="104"/>
      <c r="C79" s="180" t="s">
        <v>60</v>
      </c>
      <c r="D79" s="181"/>
      <c r="E79" s="181"/>
      <c r="F79" s="182"/>
      <c r="G79" s="61">
        <f>+SUM(G73:G77)</f>
        <v>0</v>
      </c>
      <c r="H79" s="122"/>
      <c r="I79" s="91"/>
      <c r="J79" s="61">
        <f>+SUM(J73:J77)</f>
        <v>0</v>
      </c>
    </row>
    <row r="80" spans="1:10" ht="15" thickBot="1" x14ac:dyDescent="0.35">
      <c r="A80" s="30"/>
      <c r="B80" s="104"/>
      <c r="C80" s="42"/>
      <c r="D80" s="70"/>
      <c r="E80" s="80"/>
      <c r="F80" s="18"/>
      <c r="G80" s="123"/>
      <c r="H80" s="70"/>
      <c r="I80" s="18"/>
      <c r="J80" s="90"/>
    </row>
    <row r="81" spans="1:10" ht="16.2" thickBot="1" x14ac:dyDescent="0.35">
      <c r="A81" s="23">
        <v>4</v>
      </c>
      <c r="B81" s="192" t="s">
        <v>56</v>
      </c>
      <c r="C81" s="193"/>
      <c r="D81" s="193"/>
      <c r="E81" s="193"/>
      <c r="F81" s="193"/>
      <c r="G81" s="193"/>
      <c r="H81" s="134"/>
      <c r="I81" s="134"/>
      <c r="J81" s="135"/>
    </row>
    <row r="82" spans="1:10" ht="15.6" x14ac:dyDescent="0.3">
      <c r="A82" s="49"/>
      <c r="B82" s="83"/>
      <c r="C82" s="83"/>
      <c r="D82" s="83"/>
      <c r="E82" s="82"/>
      <c r="F82" s="83"/>
      <c r="G82" s="124"/>
      <c r="H82" s="83"/>
      <c r="I82" s="97"/>
      <c r="J82" s="50"/>
    </row>
    <row r="83" spans="1:10" x14ac:dyDescent="0.3">
      <c r="A83" s="30" t="str">
        <f>A31</f>
        <v>4.1</v>
      </c>
      <c r="B83" s="105" t="str">
        <f>B31</f>
        <v xml:space="preserve">TRAVAUX PRELIMINAIRES </v>
      </c>
      <c r="C83" s="42"/>
      <c r="D83" s="70"/>
      <c r="E83" s="80"/>
      <c r="F83" s="18"/>
      <c r="G83" s="20">
        <f>G33</f>
        <v>0</v>
      </c>
      <c r="H83" s="70"/>
      <c r="I83" s="18"/>
      <c r="J83" s="90">
        <f>J33</f>
        <v>0</v>
      </c>
    </row>
    <row r="84" spans="1:10" x14ac:dyDescent="0.3">
      <c r="A84" s="30"/>
      <c r="B84" s="104"/>
      <c r="C84" s="42"/>
      <c r="D84" s="70"/>
      <c r="E84" s="80"/>
      <c r="F84" s="18"/>
      <c r="G84" s="20"/>
      <c r="H84" s="70"/>
      <c r="I84" s="18"/>
      <c r="J84" s="90"/>
    </row>
    <row r="85" spans="1:10" x14ac:dyDescent="0.3">
      <c r="A85" s="30" t="str">
        <f>A34</f>
        <v>4.2</v>
      </c>
      <c r="B85" s="105" t="str">
        <f>B34</f>
        <v>TRAVAUX DANS LES SANITAIRES PMR</v>
      </c>
      <c r="C85" s="42"/>
      <c r="D85" s="70"/>
      <c r="E85" s="80"/>
      <c r="F85" s="18"/>
      <c r="G85" s="20">
        <f>G36</f>
        <v>0</v>
      </c>
      <c r="H85" s="70"/>
      <c r="I85" s="18"/>
      <c r="J85" s="90">
        <f>J36</f>
        <v>0</v>
      </c>
    </row>
    <row r="86" spans="1:10" x14ac:dyDescent="0.3">
      <c r="A86" s="30"/>
      <c r="B86" s="104"/>
      <c r="C86" s="42"/>
      <c r="D86" s="70"/>
      <c r="E86" s="80"/>
      <c r="F86" s="18"/>
      <c r="G86" s="20"/>
      <c r="H86" s="70"/>
      <c r="I86" s="18"/>
      <c r="J86" s="90"/>
    </row>
    <row r="87" spans="1:10" ht="25.8" customHeight="1" x14ac:dyDescent="0.3">
      <c r="A87" s="30" t="str">
        <f>A37</f>
        <v>4.3</v>
      </c>
      <c r="B87" s="179" t="str">
        <f>B37</f>
        <v>TRAVAUX DE PLOMBERIE SANITAIRES DANS LE BATIMENT FORMATION</v>
      </c>
      <c r="C87" s="139"/>
      <c r="D87" s="70"/>
      <c r="E87" s="80"/>
      <c r="F87" s="18"/>
      <c r="G87" s="20">
        <f>G39</f>
        <v>0</v>
      </c>
      <c r="H87" s="70"/>
      <c r="I87" s="18"/>
      <c r="J87" s="90">
        <f>J39</f>
        <v>0</v>
      </c>
    </row>
    <row r="88" spans="1:10" x14ac:dyDescent="0.3">
      <c r="A88" s="30"/>
      <c r="B88" s="104"/>
      <c r="C88" s="42"/>
      <c r="D88" s="70"/>
      <c r="E88" s="80"/>
      <c r="F88" s="18"/>
      <c r="G88" s="20"/>
      <c r="H88" s="70"/>
      <c r="I88" s="18"/>
      <c r="J88" s="90"/>
    </row>
    <row r="89" spans="1:10" x14ac:dyDescent="0.3">
      <c r="A89" s="30" t="str">
        <f>A41</f>
        <v>4.4</v>
      </c>
      <c r="B89" s="105" t="str">
        <f>B41</f>
        <v>TRAVAUX DE DEPOSE - REPOSE ET REMPLACEMENT DES ACCESSOIRES SANITAIRES</v>
      </c>
      <c r="C89" s="42"/>
      <c r="D89" s="70"/>
      <c r="E89" s="80"/>
      <c r="F89" s="18"/>
      <c r="G89" s="20">
        <f>G64</f>
        <v>0</v>
      </c>
      <c r="H89" s="70"/>
      <c r="I89" s="18"/>
      <c r="J89" s="90">
        <f>J64</f>
        <v>0</v>
      </c>
    </row>
    <row r="90" spans="1:10" ht="15" thickBot="1" x14ac:dyDescent="0.35">
      <c r="A90" s="30"/>
      <c r="B90" s="104"/>
      <c r="C90" s="42"/>
      <c r="D90" s="70"/>
      <c r="E90" s="80"/>
      <c r="F90" s="18"/>
      <c r="G90" s="20"/>
      <c r="H90" s="70"/>
      <c r="I90" s="18"/>
      <c r="J90" s="90"/>
    </row>
    <row r="91" spans="1:10" ht="15" thickBot="1" x14ac:dyDescent="0.35">
      <c r="A91" s="27"/>
      <c r="B91" s="106"/>
      <c r="C91" s="180" t="s">
        <v>45</v>
      </c>
      <c r="D91" s="181"/>
      <c r="E91" s="181"/>
      <c r="F91" s="182"/>
      <c r="G91" s="61">
        <f>+SUM(G83:G89)</f>
        <v>0</v>
      </c>
      <c r="H91" s="122"/>
      <c r="I91" s="128"/>
      <c r="J91" s="91">
        <f>+SUM(J83:J89)</f>
        <v>0</v>
      </c>
    </row>
    <row r="92" spans="1:10" x14ac:dyDescent="0.3">
      <c r="A92" s="30"/>
      <c r="B92" s="104"/>
      <c r="C92" s="42"/>
      <c r="D92" s="70"/>
      <c r="E92" s="80"/>
      <c r="F92" s="18"/>
      <c r="G92" s="20"/>
      <c r="H92" s="70"/>
      <c r="I92" s="18"/>
      <c r="J92" s="90"/>
    </row>
    <row r="93" spans="1:10" ht="15" thickBot="1" x14ac:dyDescent="0.35">
      <c r="A93" s="31"/>
      <c r="B93" s="103"/>
      <c r="C93" s="42"/>
      <c r="D93" s="70"/>
      <c r="E93" s="80"/>
      <c r="F93" s="18"/>
      <c r="G93" s="20"/>
      <c r="H93" s="70"/>
      <c r="I93" s="18"/>
      <c r="J93" s="90"/>
    </row>
    <row r="94" spans="1:10" x14ac:dyDescent="0.3">
      <c r="A94" s="27"/>
      <c r="B94" s="106"/>
      <c r="C94" s="183" t="s">
        <v>10</v>
      </c>
      <c r="D94" s="184"/>
      <c r="E94" s="184"/>
      <c r="F94" s="185"/>
      <c r="G94" s="62">
        <f>+G91+G79</f>
        <v>0</v>
      </c>
      <c r="H94" s="125"/>
      <c r="I94" s="92"/>
      <c r="J94" s="92">
        <f>+J91+J79</f>
        <v>0</v>
      </c>
    </row>
    <row r="95" spans="1:10" x14ac:dyDescent="0.3">
      <c r="A95" s="27"/>
      <c r="B95" s="106"/>
      <c r="C95" s="186" t="s">
        <v>46</v>
      </c>
      <c r="D95" s="187"/>
      <c r="E95" s="187"/>
      <c r="F95" s="188"/>
      <c r="G95" s="21">
        <f>0.2*G94</f>
        <v>0</v>
      </c>
      <c r="H95" s="126"/>
      <c r="I95" s="93"/>
      <c r="J95" s="93">
        <f>0.2*J94</f>
        <v>0</v>
      </c>
    </row>
    <row r="96" spans="1:10" x14ac:dyDescent="0.3">
      <c r="A96" s="27"/>
      <c r="B96" s="106"/>
      <c r="C96" s="186" t="s">
        <v>126</v>
      </c>
      <c r="D96" s="187"/>
      <c r="E96" s="187"/>
      <c r="F96" s="188"/>
      <c r="G96" s="21">
        <f>0.2*G95</f>
        <v>0</v>
      </c>
      <c r="H96" s="126"/>
      <c r="I96" s="93"/>
      <c r="J96" s="93">
        <f>0.2*J95</f>
        <v>0</v>
      </c>
    </row>
    <row r="97" spans="1:10" ht="15" thickBot="1" x14ac:dyDescent="0.35">
      <c r="A97" s="27"/>
      <c r="B97" s="106"/>
      <c r="C97" s="189" t="s">
        <v>11</v>
      </c>
      <c r="D97" s="190"/>
      <c r="E97" s="190"/>
      <c r="F97" s="191"/>
      <c r="G97" s="22">
        <f>+G95+G94</f>
        <v>0</v>
      </c>
      <c r="H97" s="127"/>
      <c r="I97" s="94"/>
      <c r="J97" s="94">
        <f>+J95+J94</f>
        <v>0</v>
      </c>
    </row>
    <row r="98" spans="1:10" ht="15" thickBot="1" x14ac:dyDescent="0.35">
      <c r="A98" s="46"/>
      <c r="B98" s="177"/>
      <c r="C98" s="178"/>
      <c r="D98" s="72"/>
      <c r="E98" s="84"/>
      <c r="F98" s="47"/>
      <c r="G98" s="47"/>
      <c r="H98" s="72"/>
      <c r="I98" s="47"/>
      <c r="J98" s="95"/>
    </row>
    <row r="99" spans="1:10" x14ac:dyDescent="0.3">
      <c r="E99"/>
      <c r="I99"/>
    </row>
    <row r="100" spans="1:10" x14ac:dyDescent="0.3">
      <c r="E100"/>
      <c r="I100"/>
    </row>
    <row r="101" spans="1:10" x14ac:dyDescent="0.3">
      <c r="E101"/>
      <c r="I101"/>
    </row>
    <row r="102" spans="1:10" x14ac:dyDescent="0.3">
      <c r="E102"/>
      <c r="I102"/>
    </row>
    <row r="103" spans="1:10" x14ac:dyDescent="0.3">
      <c r="E103"/>
      <c r="I103"/>
    </row>
    <row r="104" spans="1:10" x14ac:dyDescent="0.3">
      <c r="E104"/>
      <c r="I104"/>
    </row>
    <row r="105" spans="1:10" x14ac:dyDescent="0.3">
      <c r="E105"/>
      <c r="I105"/>
    </row>
    <row r="106" spans="1:10" x14ac:dyDescent="0.3">
      <c r="E106"/>
      <c r="I106"/>
    </row>
    <row r="107" spans="1:10" x14ac:dyDescent="0.3">
      <c r="E107"/>
      <c r="I107"/>
    </row>
    <row r="108" spans="1:10" x14ac:dyDescent="0.3">
      <c r="E108"/>
      <c r="I108"/>
    </row>
    <row r="109" spans="1:10" x14ac:dyDescent="0.3">
      <c r="E109"/>
      <c r="I109"/>
    </row>
    <row r="110" spans="1:10" x14ac:dyDescent="0.3">
      <c r="E110"/>
      <c r="I110"/>
    </row>
    <row r="111" spans="1:10" x14ac:dyDescent="0.3">
      <c r="E111"/>
      <c r="I111"/>
    </row>
    <row r="112" spans="1:10" x14ac:dyDescent="0.3">
      <c r="E112"/>
      <c r="I112"/>
    </row>
    <row r="113" spans="5:9" x14ac:dyDescent="0.3">
      <c r="E113"/>
      <c r="I113"/>
    </row>
    <row r="114" spans="5:9" x14ac:dyDescent="0.3">
      <c r="E114"/>
      <c r="I114"/>
    </row>
    <row r="115" spans="5:9" x14ac:dyDescent="0.3">
      <c r="E115"/>
      <c r="I115"/>
    </row>
    <row r="116" spans="5:9" x14ac:dyDescent="0.3">
      <c r="E116"/>
      <c r="I116"/>
    </row>
    <row r="117" spans="5:9" x14ac:dyDescent="0.3">
      <c r="E117"/>
      <c r="I117"/>
    </row>
    <row r="118" spans="5:9" x14ac:dyDescent="0.3">
      <c r="E118"/>
      <c r="I118"/>
    </row>
    <row r="119" spans="5:9" x14ac:dyDescent="0.3">
      <c r="E119"/>
      <c r="I119"/>
    </row>
    <row r="120" spans="5:9" x14ac:dyDescent="0.3">
      <c r="E120"/>
      <c r="I120"/>
    </row>
    <row r="121" spans="5:9" x14ac:dyDescent="0.3">
      <c r="E121"/>
      <c r="I121"/>
    </row>
    <row r="122" spans="5:9" x14ac:dyDescent="0.3">
      <c r="E122"/>
      <c r="I122"/>
    </row>
    <row r="123" spans="5:9" x14ac:dyDescent="0.3">
      <c r="E123"/>
      <c r="I123"/>
    </row>
    <row r="124" spans="5:9" x14ac:dyDescent="0.3">
      <c r="E124"/>
      <c r="I124"/>
    </row>
    <row r="125" spans="5:9" x14ac:dyDescent="0.3">
      <c r="E125"/>
      <c r="I125"/>
    </row>
    <row r="126" spans="5:9" x14ac:dyDescent="0.3">
      <c r="E126"/>
      <c r="I126"/>
    </row>
    <row r="127" spans="5:9" x14ac:dyDescent="0.3">
      <c r="E127"/>
      <c r="I127"/>
    </row>
    <row r="128" spans="5:9" x14ac:dyDescent="0.3">
      <c r="E128"/>
      <c r="I128"/>
    </row>
    <row r="129" spans="5:9" x14ac:dyDescent="0.3">
      <c r="E129"/>
      <c r="I129"/>
    </row>
    <row r="130" spans="5:9" x14ac:dyDescent="0.3">
      <c r="E130"/>
      <c r="I130"/>
    </row>
    <row r="131" spans="5:9" x14ac:dyDescent="0.3">
      <c r="E131"/>
      <c r="I131"/>
    </row>
    <row r="132" spans="5:9" x14ac:dyDescent="0.3">
      <c r="E132"/>
      <c r="I132"/>
    </row>
    <row r="133" spans="5:9" x14ac:dyDescent="0.3">
      <c r="E133"/>
      <c r="I133"/>
    </row>
    <row r="134" spans="5:9" x14ac:dyDescent="0.3">
      <c r="E134"/>
      <c r="I134"/>
    </row>
    <row r="135" spans="5:9" x14ac:dyDescent="0.3">
      <c r="E135"/>
      <c r="I135"/>
    </row>
    <row r="136" spans="5:9" x14ac:dyDescent="0.3">
      <c r="E136"/>
      <c r="I136"/>
    </row>
    <row r="137" spans="5:9" x14ac:dyDescent="0.3">
      <c r="E137"/>
      <c r="I137"/>
    </row>
    <row r="138" spans="5:9" x14ac:dyDescent="0.3">
      <c r="E138"/>
      <c r="I138"/>
    </row>
    <row r="139" spans="5:9" x14ac:dyDescent="0.3">
      <c r="E139"/>
      <c r="I139"/>
    </row>
    <row r="140" spans="5:9" x14ac:dyDescent="0.3">
      <c r="E140"/>
      <c r="I140"/>
    </row>
    <row r="141" spans="5:9" x14ac:dyDescent="0.3">
      <c r="E141"/>
      <c r="I141"/>
    </row>
    <row r="142" spans="5:9" x14ac:dyDescent="0.3">
      <c r="E142"/>
      <c r="I142"/>
    </row>
    <row r="143" spans="5:9" x14ac:dyDescent="0.3">
      <c r="E143"/>
      <c r="I143"/>
    </row>
    <row r="144" spans="5:9" x14ac:dyDescent="0.3">
      <c r="E144"/>
      <c r="I144"/>
    </row>
    <row r="145" spans="5:9" x14ac:dyDescent="0.3">
      <c r="E145"/>
      <c r="I145"/>
    </row>
    <row r="146" spans="5:9" x14ac:dyDescent="0.3">
      <c r="E146"/>
      <c r="I146"/>
    </row>
    <row r="147" spans="5:9" x14ac:dyDescent="0.3">
      <c r="E147"/>
      <c r="I147"/>
    </row>
    <row r="148" spans="5:9" x14ac:dyDescent="0.3">
      <c r="E148"/>
      <c r="I148"/>
    </row>
    <row r="149" spans="5:9" x14ac:dyDescent="0.3">
      <c r="E149"/>
      <c r="I149"/>
    </row>
    <row r="150" spans="5:9" x14ac:dyDescent="0.3">
      <c r="E150"/>
      <c r="I150"/>
    </row>
    <row r="151" spans="5:9" x14ac:dyDescent="0.3">
      <c r="E151"/>
      <c r="I151"/>
    </row>
    <row r="152" spans="5:9" x14ac:dyDescent="0.3">
      <c r="E152"/>
      <c r="I152"/>
    </row>
    <row r="153" spans="5:9" x14ac:dyDescent="0.3">
      <c r="E153"/>
      <c r="I153"/>
    </row>
    <row r="154" spans="5:9" x14ac:dyDescent="0.3">
      <c r="E154"/>
      <c r="I154"/>
    </row>
    <row r="155" spans="5:9" x14ac:dyDescent="0.3">
      <c r="E155"/>
      <c r="I155"/>
    </row>
    <row r="156" spans="5:9" x14ac:dyDescent="0.3">
      <c r="E156"/>
      <c r="I156"/>
    </row>
    <row r="157" spans="5:9" x14ac:dyDescent="0.3">
      <c r="E157"/>
      <c r="I157"/>
    </row>
    <row r="158" spans="5:9" x14ac:dyDescent="0.3">
      <c r="E158"/>
      <c r="I158"/>
    </row>
    <row r="159" spans="5:9" x14ac:dyDescent="0.3">
      <c r="E159"/>
      <c r="I159"/>
    </row>
    <row r="160" spans="5:9" x14ac:dyDescent="0.3">
      <c r="E160"/>
      <c r="I160"/>
    </row>
    <row r="161" spans="5:9" x14ac:dyDescent="0.3">
      <c r="E161"/>
      <c r="I161"/>
    </row>
    <row r="162" spans="5:9" x14ac:dyDescent="0.3">
      <c r="E162"/>
      <c r="I162"/>
    </row>
    <row r="163" spans="5:9" x14ac:dyDescent="0.3">
      <c r="E163"/>
      <c r="I163"/>
    </row>
    <row r="164" spans="5:9" x14ac:dyDescent="0.3">
      <c r="E164"/>
      <c r="I164"/>
    </row>
    <row r="165" spans="5:9" x14ac:dyDescent="0.3">
      <c r="E165"/>
      <c r="I165"/>
    </row>
    <row r="166" spans="5:9" x14ac:dyDescent="0.3">
      <c r="E166"/>
      <c r="I166"/>
    </row>
    <row r="167" spans="5:9" x14ac:dyDescent="0.3">
      <c r="E167"/>
      <c r="I167"/>
    </row>
    <row r="168" spans="5:9" x14ac:dyDescent="0.3">
      <c r="E168"/>
      <c r="I168"/>
    </row>
    <row r="169" spans="5:9" x14ac:dyDescent="0.3">
      <c r="E169"/>
      <c r="I169"/>
    </row>
    <row r="170" spans="5:9" x14ac:dyDescent="0.3">
      <c r="E170"/>
      <c r="I170"/>
    </row>
    <row r="171" spans="5:9" x14ac:dyDescent="0.3">
      <c r="E171"/>
      <c r="I171"/>
    </row>
    <row r="172" spans="5:9" x14ac:dyDescent="0.3">
      <c r="E172"/>
      <c r="I172"/>
    </row>
    <row r="173" spans="5:9" x14ac:dyDescent="0.3">
      <c r="E173"/>
      <c r="I173"/>
    </row>
    <row r="174" spans="5:9" x14ac:dyDescent="0.3">
      <c r="E174"/>
      <c r="I174"/>
    </row>
    <row r="175" spans="5:9" x14ac:dyDescent="0.3">
      <c r="E175"/>
      <c r="I175"/>
    </row>
    <row r="176" spans="5:9" x14ac:dyDescent="0.3">
      <c r="E176"/>
      <c r="I176"/>
    </row>
    <row r="177" spans="5:9" x14ac:dyDescent="0.3">
      <c r="E177"/>
      <c r="I177"/>
    </row>
    <row r="178" spans="5:9" x14ac:dyDescent="0.3">
      <c r="E178"/>
      <c r="I178"/>
    </row>
    <row r="179" spans="5:9" x14ac:dyDescent="0.3">
      <c r="E179"/>
      <c r="I179"/>
    </row>
    <row r="180" spans="5:9" x14ac:dyDescent="0.3">
      <c r="E180"/>
      <c r="I180"/>
    </row>
    <row r="181" spans="5:9" x14ac:dyDescent="0.3">
      <c r="E181"/>
      <c r="I181"/>
    </row>
    <row r="182" spans="5:9" x14ac:dyDescent="0.3">
      <c r="E182"/>
      <c r="I182"/>
    </row>
    <row r="183" spans="5:9" x14ac:dyDescent="0.3">
      <c r="E183"/>
      <c r="I183"/>
    </row>
    <row r="184" spans="5:9" x14ac:dyDescent="0.3">
      <c r="E184"/>
      <c r="I184"/>
    </row>
    <row r="185" spans="5:9" x14ac:dyDescent="0.3">
      <c r="E185"/>
      <c r="I185"/>
    </row>
    <row r="186" spans="5:9" x14ac:dyDescent="0.3">
      <c r="E186"/>
      <c r="I186"/>
    </row>
    <row r="187" spans="5:9" x14ac:dyDescent="0.3">
      <c r="E187"/>
      <c r="I187"/>
    </row>
    <row r="188" spans="5:9" x14ac:dyDescent="0.3">
      <c r="E188"/>
      <c r="I188"/>
    </row>
    <row r="189" spans="5:9" x14ac:dyDescent="0.3">
      <c r="E189"/>
      <c r="I189"/>
    </row>
    <row r="190" spans="5:9" x14ac:dyDescent="0.3">
      <c r="E190"/>
      <c r="I190"/>
    </row>
    <row r="191" spans="5:9" x14ac:dyDescent="0.3">
      <c r="E191"/>
      <c r="I191"/>
    </row>
    <row r="192" spans="5:9" x14ac:dyDescent="0.3">
      <c r="E192"/>
      <c r="I192"/>
    </row>
    <row r="193" spans="5:9" x14ac:dyDescent="0.3">
      <c r="E193"/>
      <c r="I193"/>
    </row>
    <row r="194" spans="5:9" x14ac:dyDescent="0.3">
      <c r="E194"/>
      <c r="I194"/>
    </row>
    <row r="195" spans="5:9" x14ac:dyDescent="0.3">
      <c r="E195"/>
      <c r="I195"/>
    </row>
    <row r="196" spans="5:9" x14ac:dyDescent="0.3">
      <c r="E196"/>
      <c r="I196"/>
    </row>
    <row r="197" spans="5:9" x14ac:dyDescent="0.3">
      <c r="E197"/>
      <c r="I197"/>
    </row>
    <row r="198" spans="5:9" x14ac:dyDescent="0.3">
      <c r="E198"/>
      <c r="I198"/>
    </row>
    <row r="199" spans="5:9" x14ac:dyDescent="0.3">
      <c r="E199"/>
      <c r="I199"/>
    </row>
    <row r="200" spans="5:9" x14ac:dyDescent="0.3">
      <c r="E200"/>
      <c r="I200"/>
    </row>
    <row r="201" spans="5:9" x14ac:dyDescent="0.3">
      <c r="E201"/>
      <c r="I201"/>
    </row>
    <row r="202" spans="5:9" x14ac:dyDescent="0.3">
      <c r="E202"/>
      <c r="I202"/>
    </row>
    <row r="203" spans="5:9" x14ac:dyDescent="0.3">
      <c r="E203"/>
      <c r="I203"/>
    </row>
    <row r="204" spans="5:9" x14ac:dyDescent="0.3">
      <c r="E204"/>
      <c r="I204"/>
    </row>
    <row r="205" spans="5:9" x14ac:dyDescent="0.3">
      <c r="E205"/>
      <c r="I205"/>
    </row>
    <row r="206" spans="5:9" x14ac:dyDescent="0.3">
      <c r="E206"/>
      <c r="I206"/>
    </row>
    <row r="207" spans="5:9" x14ac:dyDescent="0.3">
      <c r="E207"/>
      <c r="I207"/>
    </row>
    <row r="208" spans="5:9"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sheetData>
  <mergeCells count="54">
    <mergeCell ref="A1:J1"/>
    <mergeCell ref="A2:G2"/>
    <mergeCell ref="A3:J3"/>
    <mergeCell ref="B4:C4"/>
    <mergeCell ref="B5:J5"/>
    <mergeCell ref="B6:J6"/>
    <mergeCell ref="B19:C19"/>
    <mergeCell ref="B8:J8"/>
    <mergeCell ref="B10:C10"/>
    <mergeCell ref="B11:C11"/>
    <mergeCell ref="B13:C13"/>
    <mergeCell ref="B15:C15"/>
    <mergeCell ref="B17:C17"/>
    <mergeCell ref="B21:C21"/>
    <mergeCell ref="B23:C23"/>
    <mergeCell ref="B25:C25"/>
    <mergeCell ref="B27:F27"/>
    <mergeCell ref="B29:J29"/>
    <mergeCell ref="B30:C30"/>
    <mergeCell ref="B31:C31"/>
    <mergeCell ref="B33:C33"/>
    <mergeCell ref="B34:C34"/>
    <mergeCell ref="B36:C36"/>
    <mergeCell ref="B37:C37"/>
    <mergeCell ref="B39:C39"/>
    <mergeCell ref="B41:C41"/>
    <mergeCell ref="B52:C52"/>
    <mergeCell ref="B54:C54"/>
    <mergeCell ref="B56:C56"/>
    <mergeCell ref="B42:C42"/>
    <mergeCell ref="B43:C43"/>
    <mergeCell ref="B45:C45"/>
    <mergeCell ref="B47:C47"/>
    <mergeCell ref="B48:C48"/>
    <mergeCell ref="B64:C64"/>
    <mergeCell ref="B66:F66"/>
    <mergeCell ref="B69:J69"/>
    <mergeCell ref="B70:C70"/>
    <mergeCell ref="B71:J71"/>
    <mergeCell ref="B73:C73"/>
    <mergeCell ref="B58:C58"/>
    <mergeCell ref="B60:C60"/>
    <mergeCell ref="B62:C62"/>
    <mergeCell ref="C94:F94"/>
    <mergeCell ref="C95:F95"/>
    <mergeCell ref="C96:F96"/>
    <mergeCell ref="C97:F97"/>
    <mergeCell ref="B98:C98"/>
    <mergeCell ref="B75:C75"/>
    <mergeCell ref="B77:C77"/>
    <mergeCell ref="C79:F79"/>
    <mergeCell ref="B81:J81"/>
    <mergeCell ref="B87:C87"/>
    <mergeCell ref="C91:F91"/>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04070-C1F4-4C5C-940B-8D03C0F66A64}">
  <dimension ref="A1:J404"/>
  <sheetViews>
    <sheetView showGridLines="0" view="pageBreakPreview" topLeftCell="A7" zoomScaleNormal="100" zoomScaleSheetLayoutView="100" workbookViewId="0">
      <selection activeCell="A13" sqref="A13:XFD13"/>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5" customWidth="1"/>
    <col min="6" max="7" width="12.77734375" customWidth="1"/>
    <col min="8" max="8" width="5.77734375" customWidth="1"/>
    <col min="9" max="9" width="12.77734375" style="53" customWidth="1"/>
    <col min="10" max="10" width="12.77734375" customWidth="1"/>
  </cols>
  <sheetData>
    <row r="1" spans="1:10" s="14" customFormat="1" ht="79.95" customHeight="1" thickBot="1" x14ac:dyDescent="0.35">
      <c r="A1" s="142" t="s">
        <v>61</v>
      </c>
      <c r="B1" s="143"/>
      <c r="C1" s="143"/>
      <c r="D1" s="143"/>
      <c r="E1" s="144"/>
      <c r="F1" s="144"/>
      <c r="G1" s="144"/>
      <c r="H1" s="134"/>
      <c r="I1" s="134"/>
      <c r="J1" s="135"/>
    </row>
    <row r="2" spans="1:10" s="15" customFormat="1" ht="10.050000000000001" customHeight="1" thickBot="1" x14ac:dyDescent="0.35">
      <c r="A2" s="145"/>
      <c r="B2" s="146"/>
      <c r="C2" s="146"/>
      <c r="D2" s="146"/>
      <c r="E2" s="146"/>
      <c r="F2" s="146"/>
      <c r="G2" s="147"/>
      <c r="I2" s="96"/>
      <c r="J2" s="98"/>
    </row>
    <row r="3" spans="1:10" s="15" customFormat="1" ht="52.8" customHeight="1" thickBot="1" x14ac:dyDescent="0.35">
      <c r="A3" s="148" t="s">
        <v>145</v>
      </c>
      <c r="B3" s="149"/>
      <c r="C3" s="149"/>
      <c r="D3" s="149"/>
      <c r="E3" s="149"/>
      <c r="F3" s="149"/>
      <c r="G3" s="149"/>
      <c r="H3" s="134"/>
      <c r="I3" s="134"/>
      <c r="J3" s="135"/>
    </row>
    <row r="4" spans="1:10" s="2" customFormat="1" ht="30" customHeight="1" thickBot="1" x14ac:dyDescent="0.35">
      <c r="A4" s="1" t="s">
        <v>0</v>
      </c>
      <c r="B4" s="150" t="s">
        <v>1</v>
      </c>
      <c r="C4" s="151"/>
      <c r="D4" s="63" t="s">
        <v>2</v>
      </c>
      <c r="E4" s="73" t="s">
        <v>3</v>
      </c>
      <c r="F4" s="107" t="s">
        <v>132</v>
      </c>
      <c r="G4" s="107" t="s">
        <v>127</v>
      </c>
      <c r="H4" s="13" t="s">
        <v>3</v>
      </c>
      <c r="I4" s="108" t="s">
        <v>128</v>
      </c>
      <c r="J4" s="109" t="s">
        <v>129</v>
      </c>
    </row>
    <row r="5" spans="1:10" s="3" customFormat="1" ht="19.95" customHeight="1" thickBot="1" x14ac:dyDescent="0.35">
      <c r="A5" s="4"/>
      <c r="B5" s="152" t="s">
        <v>4</v>
      </c>
      <c r="C5" s="153"/>
      <c r="D5" s="153"/>
      <c r="E5" s="153"/>
      <c r="F5" s="153"/>
      <c r="G5" s="153"/>
      <c r="H5" s="134"/>
      <c r="I5" s="134"/>
      <c r="J5" s="135"/>
    </row>
    <row r="6" spans="1:10" s="14" customFormat="1" ht="168" customHeight="1" thickBot="1" x14ac:dyDescent="0.35">
      <c r="A6" s="32"/>
      <c r="B6" s="154" t="s">
        <v>5</v>
      </c>
      <c r="C6" s="155"/>
      <c r="D6" s="156"/>
      <c r="E6" s="156"/>
      <c r="F6" s="156"/>
      <c r="G6" s="156"/>
      <c r="H6" s="157"/>
      <c r="I6" s="157"/>
      <c r="J6" s="158"/>
    </row>
    <row r="7" spans="1:10" s="14" customFormat="1" ht="10.050000000000001" customHeight="1" thickTop="1" thickBot="1" x14ac:dyDescent="0.35">
      <c r="A7" s="33"/>
      <c r="B7" s="99"/>
      <c r="D7" s="70"/>
      <c r="E7" s="74"/>
      <c r="F7" s="75"/>
      <c r="G7" s="111"/>
      <c r="H7" s="112"/>
      <c r="I7" s="111"/>
      <c r="J7" s="110"/>
    </row>
    <row r="8" spans="1:10" s="3" customFormat="1" ht="19.95" customHeight="1" thickBot="1" x14ac:dyDescent="0.35">
      <c r="A8" s="4">
        <v>3</v>
      </c>
      <c r="B8" s="132" t="s">
        <v>52</v>
      </c>
      <c r="C8" s="133"/>
      <c r="D8" s="133"/>
      <c r="E8" s="133"/>
      <c r="F8" s="133"/>
      <c r="G8" s="133"/>
      <c r="H8" s="134"/>
      <c r="I8" s="134"/>
      <c r="J8" s="135"/>
    </row>
    <row r="9" spans="1:10" s="7" customFormat="1" ht="15" customHeight="1" x14ac:dyDescent="0.3">
      <c r="A9" s="24"/>
      <c r="B9" s="100"/>
      <c r="C9" s="40"/>
      <c r="D9" s="64"/>
      <c r="E9" s="76"/>
      <c r="F9" s="6"/>
      <c r="G9" s="113"/>
      <c r="H9" s="5"/>
      <c r="I9" s="6"/>
      <c r="J9" s="86"/>
    </row>
    <row r="10" spans="1:10" s="16" customFormat="1" ht="30" customHeight="1" x14ac:dyDescent="0.3">
      <c r="A10" s="25" t="s">
        <v>12</v>
      </c>
      <c r="B10" s="136" t="s">
        <v>62</v>
      </c>
      <c r="C10" s="137"/>
      <c r="D10" s="65"/>
      <c r="E10" s="48"/>
      <c r="F10" s="10"/>
      <c r="G10" s="114"/>
      <c r="H10" s="8"/>
      <c r="I10" s="10"/>
      <c r="J10" s="87"/>
    </row>
    <row r="11" spans="1:10" s="16" customFormat="1" ht="43.8" customHeight="1" x14ac:dyDescent="0.3">
      <c r="A11" s="26"/>
      <c r="B11" s="138" t="s">
        <v>53</v>
      </c>
      <c r="C11" s="139"/>
      <c r="D11" s="65" t="s">
        <v>6</v>
      </c>
      <c r="E11" s="48">
        <v>1</v>
      </c>
      <c r="F11" s="10"/>
      <c r="G11" s="114"/>
      <c r="H11" s="8" t="s">
        <v>130</v>
      </c>
      <c r="I11" s="10"/>
      <c r="J11" s="87"/>
    </row>
    <row r="12" spans="1:10" s="16" customFormat="1" x14ac:dyDescent="0.3">
      <c r="A12" s="26"/>
      <c r="B12" s="52"/>
      <c r="C12" s="9"/>
      <c r="D12" s="65"/>
      <c r="E12" s="48"/>
      <c r="F12" s="10"/>
      <c r="G12" s="114"/>
      <c r="H12" s="8"/>
      <c r="I12" s="10"/>
      <c r="J12" s="87"/>
    </row>
    <row r="13" spans="1:10" s="16" customFormat="1" ht="73.2" customHeight="1" x14ac:dyDescent="0.3">
      <c r="A13" s="26"/>
      <c r="B13" s="138" t="s">
        <v>147</v>
      </c>
      <c r="C13" s="139"/>
      <c r="D13" s="65" t="s">
        <v>6</v>
      </c>
      <c r="E13" s="48">
        <v>1</v>
      </c>
      <c r="F13" s="10"/>
      <c r="G13" s="114"/>
      <c r="H13" s="8" t="s">
        <v>130</v>
      </c>
      <c r="I13" s="10"/>
      <c r="J13" s="87"/>
    </row>
    <row r="14" spans="1:10" s="16" customFormat="1" x14ac:dyDescent="0.3">
      <c r="A14" s="26"/>
      <c r="B14" s="52"/>
      <c r="C14" s="9"/>
      <c r="D14" s="65"/>
      <c r="E14" s="48"/>
      <c r="F14" s="10"/>
      <c r="G14" s="114"/>
      <c r="H14" s="8"/>
      <c r="I14" s="10"/>
      <c r="J14" s="87"/>
    </row>
    <row r="15" spans="1:10" s="16" customFormat="1" ht="46.8" customHeight="1" x14ac:dyDescent="0.3">
      <c r="A15" s="26"/>
      <c r="B15" s="138" t="s">
        <v>63</v>
      </c>
      <c r="C15" s="139"/>
      <c r="D15" s="65" t="s">
        <v>6</v>
      </c>
      <c r="E15" s="48">
        <v>1</v>
      </c>
      <c r="F15" s="10"/>
      <c r="G15" s="114"/>
      <c r="H15" s="8" t="s">
        <v>130</v>
      </c>
      <c r="I15" s="10"/>
      <c r="J15" s="87"/>
    </row>
    <row r="16" spans="1:10" s="16" customFormat="1" ht="15" thickBot="1" x14ac:dyDescent="0.35">
      <c r="A16" s="26"/>
      <c r="B16" s="52"/>
      <c r="C16" s="9"/>
      <c r="D16" s="65"/>
      <c r="E16" s="48"/>
      <c r="F16" s="10"/>
      <c r="G16" s="114"/>
      <c r="H16" s="8"/>
      <c r="I16" s="10"/>
      <c r="J16" s="87"/>
    </row>
    <row r="17" spans="1:10" s="16" customFormat="1" ht="15" thickBot="1" x14ac:dyDescent="0.35">
      <c r="A17" s="11"/>
      <c r="B17" s="140" t="s">
        <v>7</v>
      </c>
      <c r="C17" s="141"/>
      <c r="D17" s="66"/>
      <c r="E17" s="77"/>
      <c r="F17" s="129"/>
      <c r="G17" s="130"/>
      <c r="H17" s="12"/>
      <c r="I17" s="129"/>
      <c r="J17" s="130"/>
    </row>
    <row r="18" spans="1:10" s="16" customFormat="1" x14ac:dyDescent="0.3">
      <c r="A18" s="26"/>
      <c r="B18" s="52"/>
      <c r="C18" s="9"/>
      <c r="D18" s="65"/>
      <c r="E18" s="48"/>
      <c r="F18" s="10"/>
      <c r="G18" s="114"/>
      <c r="H18" s="8"/>
      <c r="I18" s="10"/>
      <c r="J18" s="87"/>
    </row>
    <row r="19" spans="1:10" s="16" customFormat="1" ht="30" customHeight="1" x14ac:dyDescent="0.3">
      <c r="A19" s="25" t="s">
        <v>34</v>
      </c>
      <c r="B19" s="136" t="s">
        <v>64</v>
      </c>
      <c r="C19" s="137"/>
      <c r="D19" s="65"/>
      <c r="E19" s="48"/>
      <c r="F19" s="10"/>
      <c r="G19" s="114"/>
      <c r="H19" s="8"/>
      <c r="I19" s="10"/>
      <c r="J19" s="87"/>
    </row>
    <row r="20" spans="1:10" s="16" customFormat="1" ht="144" customHeight="1" x14ac:dyDescent="0.3">
      <c r="A20" s="26"/>
      <c r="B20" s="138" t="s">
        <v>65</v>
      </c>
      <c r="C20" s="159"/>
      <c r="D20" s="65"/>
      <c r="E20" s="48"/>
      <c r="F20" s="10"/>
      <c r="G20" s="114"/>
      <c r="H20" s="8"/>
      <c r="I20" s="10"/>
      <c r="J20" s="87"/>
    </row>
    <row r="21" spans="1:10" s="16" customFormat="1" x14ac:dyDescent="0.3">
      <c r="A21" s="26"/>
      <c r="B21" s="52"/>
      <c r="C21" s="9"/>
      <c r="D21" s="65"/>
      <c r="E21" s="48"/>
      <c r="F21" s="10"/>
      <c r="G21" s="114"/>
      <c r="H21" s="8"/>
      <c r="I21" s="10"/>
      <c r="J21" s="87"/>
    </row>
    <row r="22" spans="1:10" s="16" customFormat="1" ht="31.2" customHeight="1" x14ac:dyDescent="0.3">
      <c r="A22" s="26"/>
      <c r="B22" s="164" t="s">
        <v>66</v>
      </c>
      <c r="C22" s="163"/>
      <c r="D22" s="65"/>
      <c r="E22" s="48"/>
      <c r="F22" s="10"/>
      <c r="G22" s="114"/>
      <c r="H22" s="8"/>
      <c r="I22" s="10"/>
      <c r="J22" s="87"/>
    </row>
    <row r="23" spans="1:10" s="16" customFormat="1" ht="61.8" customHeight="1" x14ac:dyDescent="0.3">
      <c r="A23" s="26"/>
      <c r="B23" s="138" t="s">
        <v>67</v>
      </c>
      <c r="C23" s="139"/>
      <c r="D23" s="65" t="s">
        <v>6</v>
      </c>
      <c r="E23" s="48">
        <v>5</v>
      </c>
      <c r="F23" s="10"/>
      <c r="G23" s="114"/>
      <c r="H23" s="48" t="s">
        <v>130</v>
      </c>
      <c r="I23" s="10"/>
      <c r="J23" s="87"/>
    </row>
    <row r="24" spans="1:10" s="16" customFormat="1" x14ac:dyDescent="0.3">
      <c r="A24" s="26"/>
      <c r="B24" s="52"/>
      <c r="C24" s="9"/>
      <c r="D24" s="65"/>
      <c r="E24" s="48"/>
      <c r="F24" s="10"/>
      <c r="G24" s="114"/>
      <c r="H24" s="48"/>
      <c r="I24" s="10"/>
      <c r="J24" s="87"/>
    </row>
    <row r="25" spans="1:10" s="16" customFormat="1" x14ac:dyDescent="0.3">
      <c r="A25" s="26"/>
      <c r="B25" s="164" t="s">
        <v>70</v>
      </c>
      <c r="C25" s="163"/>
      <c r="D25" s="65"/>
      <c r="E25" s="48"/>
      <c r="F25" s="10"/>
      <c r="G25" s="114"/>
      <c r="H25" s="48"/>
      <c r="I25" s="10"/>
      <c r="J25" s="87"/>
    </row>
    <row r="26" spans="1:10" s="16" customFormat="1" ht="30" customHeight="1" x14ac:dyDescent="0.3">
      <c r="A26" s="26"/>
      <c r="B26" s="138" t="s">
        <v>68</v>
      </c>
      <c r="C26" s="139"/>
      <c r="D26" s="65"/>
      <c r="E26" s="48"/>
      <c r="F26" s="10"/>
      <c r="G26" s="114"/>
      <c r="H26" s="48"/>
      <c r="I26" s="10"/>
      <c r="J26" s="87"/>
    </row>
    <row r="27" spans="1:10" s="16" customFormat="1" ht="16.8" customHeight="1" x14ac:dyDescent="0.3">
      <c r="A27" s="26"/>
      <c r="B27" s="52"/>
      <c r="C27" s="9" t="s">
        <v>13</v>
      </c>
      <c r="D27" s="65" t="s">
        <v>8</v>
      </c>
      <c r="E27" s="48">
        <v>15</v>
      </c>
      <c r="F27" s="10"/>
      <c r="G27" s="114"/>
      <c r="H27" s="48" t="s">
        <v>130</v>
      </c>
      <c r="I27" s="10"/>
      <c r="J27" s="87"/>
    </row>
    <row r="28" spans="1:10" s="16" customFormat="1" ht="16.8" customHeight="1" x14ac:dyDescent="0.3">
      <c r="A28" s="26"/>
      <c r="B28" s="52"/>
      <c r="C28" s="9" t="s">
        <v>69</v>
      </c>
      <c r="D28" s="65" t="s">
        <v>8</v>
      </c>
      <c r="E28" s="48" t="s">
        <v>130</v>
      </c>
      <c r="F28" s="10"/>
      <c r="G28" s="114"/>
      <c r="H28" s="48" t="s">
        <v>130</v>
      </c>
      <c r="I28" s="10"/>
      <c r="J28" s="87"/>
    </row>
    <row r="29" spans="1:10" s="16" customFormat="1" ht="16.2" customHeight="1" x14ac:dyDescent="0.3">
      <c r="A29" s="26"/>
      <c r="B29" s="138" t="s">
        <v>25</v>
      </c>
      <c r="C29" s="159"/>
      <c r="D29" s="65"/>
      <c r="E29" s="48"/>
      <c r="F29" s="10"/>
      <c r="G29" s="114"/>
      <c r="H29" s="48"/>
      <c r="I29" s="10"/>
      <c r="J29" s="87"/>
    </row>
    <row r="30" spans="1:10" s="16" customFormat="1" ht="43.2" x14ac:dyDescent="0.3">
      <c r="A30" s="26"/>
      <c r="B30" s="52" t="s">
        <v>23</v>
      </c>
      <c r="C30" s="9"/>
      <c r="D30" s="65" t="s">
        <v>6</v>
      </c>
      <c r="E30" s="48">
        <v>1</v>
      </c>
      <c r="F30" s="10"/>
      <c r="G30" s="114"/>
      <c r="H30" s="48" t="s">
        <v>130</v>
      </c>
      <c r="I30" s="10"/>
      <c r="J30" s="87"/>
    </row>
    <row r="31" spans="1:10" s="16" customFormat="1" x14ac:dyDescent="0.3">
      <c r="A31" s="26"/>
      <c r="B31" s="52" t="s">
        <v>26</v>
      </c>
      <c r="C31" s="9"/>
      <c r="D31" s="65" t="s">
        <v>6</v>
      </c>
      <c r="E31" s="48">
        <v>1</v>
      </c>
      <c r="F31" s="10"/>
      <c r="G31" s="114"/>
      <c r="H31" s="48" t="s">
        <v>130</v>
      </c>
      <c r="I31" s="10"/>
      <c r="J31" s="87"/>
    </row>
    <row r="32" spans="1:10" s="16" customFormat="1" x14ac:dyDescent="0.3">
      <c r="A32" s="26"/>
      <c r="B32" s="52" t="s">
        <v>27</v>
      </c>
      <c r="C32" s="9"/>
      <c r="D32" s="65" t="s">
        <v>6</v>
      </c>
      <c r="E32" s="48">
        <v>1</v>
      </c>
      <c r="F32" s="10"/>
      <c r="G32" s="114"/>
      <c r="H32" s="48" t="s">
        <v>130</v>
      </c>
      <c r="I32" s="10"/>
      <c r="J32" s="87"/>
    </row>
    <row r="33" spans="1:10" s="16" customFormat="1" x14ac:dyDescent="0.3">
      <c r="A33" s="26"/>
      <c r="B33" s="52"/>
      <c r="C33" s="9"/>
      <c r="D33" s="65"/>
      <c r="E33" s="48"/>
      <c r="F33" s="10"/>
      <c r="G33" s="114"/>
      <c r="H33" s="48"/>
      <c r="I33" s="10"/>
      <c r="J33" s="87"/>
    </row>
    <row r="34" spans="1:10" s="16" customFormat="1" x14ac:dyDescent="0.3">
      <c r="A34" s="26"/>
      <c r="B34" s="101" t="s">
        <v>24</v>
      </c>
      <c r="C34" s="9"/>
      <c r="D34" s="65"/>
      <c r="E34" s="48"/>
      <c r="F34" s="10"/>
      <c r="G34" s="114"/>
      <c r="H34" s="48"/>
      <c r="I34" s="10"/>
      <c r="J34" s="87"/>
    </row>
    <row r="35" spans="1:10" s="16" customFormat="1" ht="13.8" customHeight="1" x14ac:dyDescent="0.3">
      <c r="A35" s="26"/>
      <c r="B35" s="52" t="s">
        <v>29</v>
      </c>
      <c r="C35" s="9" t="s">
        <v>48</v>
      </c>
      <c r="D35" s="65" t="s">
        <v>2</v>
      </c>
      <c r="E35" s="48">
        <v>10</v>
      </c>
      <c r="F35" s="10"/>
      <c r="G35" s="114"/>
      <c r="H35" s="48" t="s">
        <v>130</v>
      </c>
      <c r="I35" s="10"/>
      <c r="J35" s="87"/>
    </row>
    <row r="36" spans="1:10" s="16" customFormat="1" ht="13.8" customHeight="1" x14ac:dyDescent="0.3">
      <c r="A36" s="26"/>
      <c r="B36" s="52"/>
      <c r="C36" s="9" t="s">
        <v>47</v>
      </c>
      <c r="D36" s="65" t="s">
        <v>2</v>
      </c>
      <c r="E36" s="48" t="s">
        <v>130</v>
      </c>
      <c r="F36" s="10"/>
      <c r="G36" s="114"/>
      <c r="H36" s="48" t="s">
        <v>130</v>
      </c>
      <c r="I36" s="10"/>
      <c r="J36" s="87"/>
    </row>
    <row r="37" spans="1:10" s="16" customFormat="1" x14ac:dyDescent="0.3">
      <c r="A37" s="26"/>
      <c r="B37" s="52"/>
      <c r="C37" s="9"/>
      <c r="D37" s="65"/>
      <c r="E37" s="48"/>
      <c r="F37" s="10"/>
      <c r="G37" s="114"/>
      <c r="H37" s="48"/>
      <c r="I37" s="10"/>
      <c r="J37" s="87"/>
    </row>
    <row r="38" spans="1:10" s="16" customFormat="1" x14ac:dyDescent="0.3">
      <c r="A38" s="26"/>
      <c r="B38" s="138" t="s">
        <v>30</v>
      </c>
      <c r="C38" s="159"/>
      <c r="D38" s="67"/>
      <c r="E38" s="78"/>
      <c r="F38" s="10"/>
      <c r="G38" s="114"/>
      <c r="H38" s="78"/>
      <c r="I38" s="10"/>
      <c r="J38" s="87"/>
    </row>
    <row r="39" spans="1:10" s="16" customFormat="1" x14ac:dyDescent="0.3">
      <c r="A39" s="26"/>
      <c r="B39" s="52" t="s">
        <v>22</v>
      </c>
      <c r="C39" s="9"/>
      <c r="D39" s="65"/>
      <c r="E39" s="48"/>
      <c r="F39" s="10"/>
      <c r="G39" s="114"/>
      <c r="H39" s="48"/>
      <c r="I39" s="10"/>
      <c r="J39" s="87"/>
    </row>
    <row r="40" spans="1:10" s="16" customFormat="1" x14ac:dyDescent="0.3">
      <c r="A40" s="26"/>
      <c r="B40" s="52" t="s">
        <v>31</v>
      </c>
      <c r="C40" s="9"/>
      <c r="D40" s="65"/>
      <c r="E40" s="48"/>
      <c r="F40" s="10"/>
      <c r="G40" s="114"/>
      <c r="H40" s="48"/>
      <c r="I40" s="10"/>
      <c r="J40" s="87"/>
    </row>
    <row r="41" spans="1:10" s="16" customFormat="1" ht="28.8" x14ac:dyDescent="0.3">
      <c r="A41" s="26"/>
      <c r="B41" s="52" t="s">
        <v>32</v>
      </c>
      <c r="C41" s="9"/>
      <c r="D41" s="65"/>
      <c r="E41" s="48"/>
      <c r="F41" s="10"/>
      <c r="G41" s="114"/>
      <c r="H41" s="48"/>
      <c r="I41" s="10"/>
      <c r="J41" s="87"/>
    </row>
    <row r="42" spans="1:10" s="16" customFormat="1" x14ac:dyDescent="0.3">
      <c r="A42" s="26"/>
      <c r="B42" s="52"/>
      <c r="C42" s="9" t="s">
        <v>13</v>
      </c>
      <c r="D42" s="65" t="s">
        <v>8</v>
      </c>
      <c r="E42" s="48">
        <v>10</v>
      </c>
      <c r="F42" s="10"/>
      <c r="G42" s="114"/>
      <c r="H42" s="48" t="s">
        <v>130</v>
      </c>
      <c r="I42" s="10"/>
      <c r="J42" s="87"/>
    </row>
    <row r="43" spans="1:10" s="16" customFormat="1" x14ac:dyDescent="0.3">
      <c r="A43" s="26"/>
      <c r="B43" s="52"/>
      <c r="C43" s="9" t="s">
        <v>69</v>
      </c>
      <c r="D43" s="65" t="s">
        <v>8</v>
      </c>
      <c r="E43" s="48" t="s">
        <v>130</v>
      </c>
      <c r="F43" s="10"/>
      <c r="G43" s="114"/>
      <c r="H43" s="48" t="s">
        <v>130</v>
      </c>
      <c r="I43" s="10"/>
      <c r="J43" s="87"/>
    </row>
    <row r="44" spans="1:10" s="16" customFormat="1" ht="15" thickBot="1" x14ac:dyDescent="0.35">
      <c r="A44" s="26"/>
      <c r="B44" s="52"/>
      <c r="C44" s="52"/>
      <c r="D44" s="68"/>
      <c r="E44" s="48"/>
      <c r="F44" s="10"/>
      <c r="G44" s="114"/>
      <c r="H44" s="8"/>
      <c r="I44" s="10"/>
      <c r="J44" s="87"/>
    </row>
    <row r="45" spans="1:10" s="16" customFormat="1" ht="15" thickBot="1" x14ac:dyDescent="0.35">
      <c r="A45" s="11"/>
      <c r="B45" s="140" t="s">
        <v>7</v>
      </c>
      <c r="C45" s="141"/>
      <c r="D45" s="66"/>
      <c r="E45" s="77"/>
      <c r="F45" s="129"/>
      <c r="G45" s="130"/>
      <c r="H45" s="12"/>
      <c r="I45" s="129"/>
      <c r="J45" s="130"/>
    </row>
    <row r="46" spans="1:10" s="16" customFormat="1" x14ac:dyDescent="0.3">
      <c r="A46" s="26"/>
      <c r="B46" s="52"/>
      <c r="C46" s="9"/>
      <c r="D46" s="65"/>
      <c r="E46" s="48"/>
      <c r="F46" s="10"/>
      <c r="G46" s="114"/>
      <c r="H46" s="8"/>
      <c r="I46" s="10"/>
      <c r="J46" s="87"/>
    </row>
    <row r="47" spans="1:10" s="16" customFormat="1" ht="24" customHeight="1" x14ac:dyDescent="0.3">
      <c r="A47" s="25" t="s">
        <v>35</v>
      </c>
      <c r="B47" s="136" t="s">
        <v>71</v>
      </c>
      <c r="C47" s="137"/>
      <c r="D47" s="65"/>
      <c r="E47" s="48"/>
      <c r="F47" s="10"/>
      <c r="G47" s="114" t="str">
        <f t="shared" ref="G47" si="0">IF(E47="","",E47*F47)</f>
        <v/>
      </c>
      <c r="H47" s="8"/>
      <c r="I47" s="10"/>
      <c r="J47" s="87" t="str">
        <f t="shared" ref="J47" si="1">IF(H47="","",H47*I47)</f>
        <v/>
      </c>
    </row>
    <row r="48" spans="1:10" s="16" customFormat="1" ht="72" customHeight="1" x14ac:dyDescent="0.3">
      <c r="A48" s="25"/>
      <c r="B48" s="160" t="s">
        <v>72</v>
      </c>
      <c r="C48" s="161"/>
      <c r="D48" s="65"/>
      <c r="E48" s="48"/>
      <c r="F48" s="10"/>
      <c r="G48" s="114"/>
      <c r="H48" s="8"/>
      <c r="I48" s="10"/>
      <c r="J48" s="87"/>
    </row>
    <row r="49" spans="1:10" s="16" customFormat="1" x14ac:dyDescent="0.3">
      <c r="A49" s="26"/>
      <c r="B49" s="52"/>
      <c r="C49" s="9"/>
      <c r="D49" s="65"/>
      <c r="E49" s="48"/>
      <c r="F49" s="10"/>
      <c r="G49" s="114"/>
      <c r="H49" s="8"/>
      <c r="I49" s="10"/>
      <c r="J49" s="87"/>
    </row>
    <row r="50" spans="1:10" s="16" customFormat="1" x14ac:dyDescent="0.3">
      <c r="A50" s="26"/>
      <c r="B50" s="162" t="s">
        <v>78</v>
      </c>
      <c r="C50" s="163"/>
      <c r="D50" s="65"/>
      <c r="E50" s="48" t="s">
        <v>148</v>
      </c>
      <c r="F50" s="10"/>
      <c r="G50" s="114"/>
      <c r="H50" s="8" t="s">
        <v>148</v>
      </c>
      <c r="I50" s="10"/>
      <c r="J50" s="87"/>
    </row>
    <row r="51" spans="1:10" s="16" customFormat="1" x14ac:dyDescent="0.3">
      <c r="A51" s="26"/>
      <c r="B51" s="102"/>
      <c r="C51" s="55"/>
      <c r="D51" s="65"/>
      <c r="E51" s="48"/>
      <c r="F51" s="10"/>
      <c r="G51" s="114"/>
      <c r="H51" s="48"/>
      <c r="I51" s="10"/>
      <c r="J51" s="87"/>
    </row>
    <row r="52" spans="1:10" s="16" customFormat="1" ht="32.4" customHeight="1" x14ac:dyDescent="0.3">
      <c r="A52" s="26"/>
      <c r="B52" s="162" t="s">
        <v>89</v>
      </c>
      <c r="C52" s="163"/>
      <c r="D52" s="65"/>
      <c r="E52" s="48"/>
      <c r="F52" s="10"/>
      <c r="G52" s="114"/>
      <c r="H52" s="48"/>
      <c r="I52" s="10"/>
      <c r="J52" s="87"/>
    </row>
    <row r="53" spans="1:10" s="16" customFormat="1" ht="86.4" customHeight="1" x14ac:dyDescent="0.3">
      <c r="A53" s="25"/>
      <c r="B53" s="160" t="s">
        <v>79</v>
      </c>
      <c r="C53" s="161"/>
      <c r="D53" s="65"/>
      <c r="E53" s="48"/>
      <c r="F53" s="10"/>
      <c r="G53" s="114"/>
      <c r="H53" s="48"/>
      <c r="I53" s="10"/>
      <c r="J53" s="87"/>
    </row>
    <row r="54" spans="1:10" s="16" customFormat="1" x14ac:dyDescent="0.3">
      <c r="A54" s="26"/>
      <c r="B54" s="59"/>
      <c r="C54" s="44"/>
      <c r="D54" s="65"/>
      <c r="E54" s="48"/>
      <c r="F54" s="10"/>
      <c r="G54" s="114"/>
      <c r="H54" s="48"/>
      <c r="I54" s="10"/>
      <c r="J54" s="87"/>
    </row>
    <row r="55" spans="1:10" s="16" customFormat="1" x14ac:dyDescent="0.3">
      <c r="A55" s="26"/>
      <c r="B55" s="167" t="s">
        <v>74</v>
      </c>
      <c r="C55" s="168"/>
      <c r="D55" s="65"/>
      <c r="E55" s="48"/>
      <c r="F55" s="10"/>
      <c r="G55" s="114"/>
      <c r="H55" s="48"/>
      <c r="I55" s="10"/>
      <c r="J55" s="87"/>
    </row>
    <row r="56" spans="1:10" s="16" customFormat="1" ht="42" customHeight="1" x14ac:dyDescent="0.3">
      <c r="A56" s="26"/>
      <c r="B56" s="138" t="s">
        <v>75</v>
      </c>
      <c r="C56" s="139"/>
      <c r="D56" s="65"/>
      <c r="E56" s="48"/>
      <c r="F56" s="10"/>
      <c r="G56" s="114"/>
      <c r="H56" s="48"/>
      <c r="I56" s="10"/>
      <c r="J56" s="87"/>
    </row>
    <row r="57" spans="1:10" s="16" customFormat="1" x14ac:dyDescent="0.3">
      <c r="A57" s="26"/>
      <c r="B57" s="58" t="s">
        <v>54</v>
      </c>
      <c r="C57" s="9"/>
      <c r="D57" s="65"/>
      <c r="E57" s="48"/>
      <c r="F57" s="10"/>
      <c r="G57" s="114"/>
      <c r="H57" s="48"/>
      <c r="I57" s="10"/>
      <c r="J57" s="87"/>
    </row>
    <row r="58" spans="1:10" s="16" customFormat="1" x14ac:dyDescent="0.3">
      <c r="A58" s="26"/>
      <c r="B58" s="58" t="s">
        <v>55</v>
      </c>
      <c r="C58" s="9" t="s">
        <v>49</v>
      </c>
      <c r="D58" s="65" t="s">
        <v>2</v>
      </c>
      <c r="E58" s="48">
        <v>8</v>
      </c>
      <c r="F58" s="10"/>
      <c r="G58" s="114"/>
      <c r="H58" s="48" t="s">
        <v>130</v>
      </c>
      <c r="I58" s="10"/>
      <c r="J58" s="87"/>
    </row>
    <row r="59" spans="1:10" s="16" customFormat="1" x14ac:dyDescent="0.3">
      <c r="A59" s="26"/>
      <c r="B59" s="58"/>
      <c r="C59" s="9"/>
      <c r="D59" s="65"/>
      <c r="E59" s="48"/>
      <c r="F59" s="10"/>
      <c r="G59" s="114"/>
      <c r="H59" s="48"/>
      <c r="I59" s="10"/>
      <c r="J59" s="87"/>
    </row>
    <row r="60" spans="1:10" s="16" customFormat="1" x14ac:dyDescent="0.3">
      <c r="A60" s="26"/>
      <c r="B60" s="167" t="s">
        <v>80</v>
      </c>
      <c r="C60" s="168"/>
      <c r="D60" s="65"/>
      <c r="E60" s="48"/>
      <c r="F60" s="10"/>
      <c r="G60" s="114"/>
      <c r="H60" s="48"/>
      <c r="I60" s="10"/>
      <c r="J60" s="87"/>
    </row>
    <row r="61" spans="1:10" s="16" customFormat="1" ht="42" customHeight="1" x14ac:dyDescent="0.3">
      <c r="A61" s="26"/>
      <c r="B61" s="138" t="s">
        <v>75</v>
      </c>
      <c r="C61" s="139"/>
      <c r="D61" s="65"/>
      <c r="E61" s="48"/>
      <c r="F61" s="10"/>
      <c r="G61" s="114"/>
      <c r="H61" s="48"/>
      <c r="I61" s="10"/>
      <c r="J61" s="87"/>
    </row>
    <row r="62" spans="1:10" s="16" customFormat="1" x14ac:dyDescent="0.3">
      <c r="A62" s="26"/>
      <c r="B62" s="58" t="s">
        <v>54</v>
      </c>
      <c r="C62" s="9"/>
      <c r="D62" s="65"/>
      <c r="E62" s="48"/>
      <c r="F62" s="10"/>
      <c r="G62" s="114"/>
      <c r="H62" s="48"/>
      <c r="I62" s="10"/>
      <c r="J62" s="87"/>
    </row>
    <row r="63" spans="1:10" s="16" customFormat="1" x14ac:dyDescent="0.3">
      <c r="A63" s="26"/>
      <c r="B63" s="58" t="s">
        <v>55</v>
      </c>
      <c r="C63" s="9" t="s">
        <v>37</v>
      </c>
      <c r="D63" s="65" t="s">
        <v>2</v>
      </c>
      <c r="E63" s="48">
        <v>2</v>
      </c>
      <c r="F63" s="10"/>
      <c r="G63" s="114"/>
      <c r="H63" s="48" t="s">
        <v>130</v>
      </c>
      <c r="I63" s="10"/>
      <c r="J63" s="87"/>
    </row>
    <row r="64" spans="1:10" s="16" customFormat="1" x14ac:dyDescent="0.3">
      <c r="A64" s="26"/>
      <c r="B64" s="58"/>
      <c r="C64" s="9"/>
      <c r="D64" s="65"/>
      <c r="E64" s="48"/>
      <c r="F64" s="10"/>
      <c r="G64" s="114"/>
      <c r="H64" s="48"/>
      <c r="I64" s="10"/>
      <c r="J64" s="87"/>
    </row>
    <row r="65" spans="1:10" s="16" customFormat="1" x14ac:dyDescent="0.3">
      <c r="A65" s="26"/>
      <c r="B65" s="167" t="s">
        <v>76</v>
      </c>
      <c r="C65" s="168"/>
      <c r="D65" s="65"/>
      <c r="E65" s="48"/>
      <c r="F65" s="10"/>
      <c r="G65" s="114"/>
      <c r="H65" s="48"/>
      <c r="I65" s="10"/>
      <c r="J65" s="87"/>
    </row>
    <row r="66" spans="1:10" s="16" customFormat="1" ht="31.2" customHeight="1" x14ac:dyDescent="0.3">
      <c r="A66" s="26"/>
      <c r="B66" s="138" t="s">
        <v>38</v>
      </c>
      <c r="C66" s="139"/>
      <c r="D66" s="65"/>
      <c r="E66" s="48"/>
      <c r="F66" s="10"/>
      <c r="G66" s="114"/>
      <c r="H66" s="48"/>
      <c r="I66" s="10"/>
      <c r="J66" s="87"/>
    </row>
    <row r="67" spans="1:10" s="16" customFormat="1" x14ac:dyDescent="0.3">
      <c r="A67" s="26"/>
      <c r="B67" s="52" t="s">
        <v>22</v>
      </c>
      <c r="C67" s="9" t="s">
        <v>51</v>
      </c>
      <c r="D67" s="65" t="s">
        <v>8</v>
      </c>
      <c r="E67" s="48">
        <v>30</v>
      </c>
      <c r="F67" s="10"/>
      <c r="G67" s="114"/>
      <c r="H67" s="48" t="s">
        <v>130</v>
      </c>
      <c r="I67" s="10"/>
      <c r="J67" s="87"/>
    </row>
    <row r="68" spans="1:10" s="16" customFormat="1" x14ac:dyDescent="0.3">
      <c r="A68" s="26"/>
      <c r="B68" s="52"/>
      <c r="C68" s="9" t="s">
        <v>50</v>
      </c>
      <c r="D68" s="65" t="s">
        <v>8</v>
      </c>
      <c r="E68" s="48">
        <v>3</v>
      </c>
      <c r="F68" s="10"/>
      <c r="G68" s="114"/>
      <c r="H68" s="48" t="s">
        <v>130</v>
      </c>
      <c r="I68" s="10"/>
      <c r="J68" s="87"/>
    </row>
    <row r="69" spans="1:10" s="16" customFormat="1" x14ac:dyDescent="0.3">
      <c r="A69" s="26"/>
      <c r="B69" s="52"/>
      <c r="C69" s="9" t="s">
        <v>39</v>
      </c>
      <c r="D69" s="65" t="s">
        <v>8</v>
      </c>
      <c r="E69" s="48">
        <v>2</v>
      </c>
      <c r="F69" s="10"/>
      <c r="G69" s="114"/>
      <c r="H69" s="48" t="s">
        <v>130</v>
      </c>
      <c r="I69" s="10"/>
      <c r="J69" s="87"/>
    </row>
    <row r="70" spans="1:10" s="16" customFormat="1" x14ac:dyDescent="0.3">
      <c r="A70" s="26"/>
      <c r="B70" s="52"/>
      <c r="C70" s="9" t="s">
        <v>40</v>
      </c>
      <c r="D70" s="65" t="s">
        <v>8</v>
      </c>
      <c r="E70" s="48" t="s">
        <v>130</v>
      </c>
      <c r="F70" s="10"/>
      <c r="G70" s="114"/>
      <c r="H70" s="48" t="s">
        <v>130</v>
      </c>
      <c r="I70" s="10"/>
      <c r="J70" s="87"/>
    </row>
    <row r="71" spans="1:10" s="16" customFormat="1" x14ac:dyDescent="0.3">
      <c r="A71" s="26"/>
      <c r="B71" s="52"/>
      <c r="C71" s="9"/>
      <c r="D71" s="65"/>
      <c r="E71" s="48"/>
      <c r="F71" s="10"/>
      <c r="G71" s="114"/>
      <c r="H71" s="48"/>
      <c r="I71" s="10"/>
      <c r="J71" s="87"/>
    </row>
    <row r="72" spans="1:10" s="16" customFormat="1" ht="45.6" customHeight="1" x14ac:dyDescent="0.3">
      <c r="A72" s="26"/>
      <c r="B72" s="138" t="s">
        <v>41</v>
      </c>
      <c r="C72" s="139"/>
      <c r="D72" s="65" t="s">
        <v>6</v>
      </c>
      <c r="E72" s="48">
        <v>1</v>
      </c>
      <c r="F72" s="10"/>
      <c r="G72" s="114"/>
      <c r="H72" s="48" t="s">
        <v>130</v>
      </c>
      <c r="I72" s="10"/>
      <c r="J72" s="87"/>
    </row>
    <row r="73" spans="1:10" s="16" customFormat="1" x14ac:dyDescent="0.3">
      <c r="A73" s="26"/>
      <c r="B73" s="52"/>
      <c r="C73" s="9"/>
      <c r="D73" s="65"/>
      <c r="E73" s="48"/>
      <c r="F73" s="10"/>
      <c r="G73" s="114"/>
      <c r="H73" s="48"/>
      <c r="I73" s="10"/>
      <c r="J73" s="87"/>
    </row>
    <row r="74" spans="1:10" s="16" customFormat="1" ht="48" customHeight="1" x14ac:dyDescent="0.3">
      <c r="A74" s="26"/>
      <c r="B74" s="138" t="s">
        <v>90</v>
      </c>
      <c r="C74" s="139"/>
      <c r="D74" s="65" t="s">
        <v>6</v>
      </c>
      <c r="E74" s="48">
        <v>1</v>
      </c>
      <c r="F74" s="10"/>
      <c r="G74" s="114"/>
      <c r="H74" s="48" t="s">
        <v>130</v>
      </c>
      <c r="I74" s="10"/>
      <c r="J74" s="87"/>
    </row>
    <row r="75" spans="1:10" s="16" customFormat="1" x14ac:dyDescent="0.3">
      <c r="A75" s="54"/>
      <c r="B75" s="52"/>
      <c r="C75" s="9"/>
      <c r="D75" s="65"/>
      <c r="E75" s="48"/>
      <c r="F75" s="10"/>
      <c r="G75" s="114"/>
      <c r="H75" s="48"/>
      <c r="I75" s="10"/>
      <c r="J75" s="87"/>
    </row>
    <row r="76" spans="1:10" s="16" customFormat="1" x14ac:dyDescent="0.3">
      <c r="A76" s="26"/>
      <c r="B76" s="167" t="s">
        <v>81</v>
      </c>
      <c r="C76" s="168"/>
      <c r="D76" s="65"/>
      <c r="E76" s="48"/>
      <c r="F76" s="10"/>
      <c r="G76" s="114"/>
      <c r="H76" s="48"/>
      <c r="I76" s="10"/>
      <c r="J76" s="87"/>
    </row>
    <row r="77" spans="1:10" s="16" customFormat="1" ht="34.200000000000003" customHeight="1" x14ac:dyDescent="0.3">
      <c r="A77" s="26"/>
      <c r="B77" s="138" t="s">
        <v>43</v>
      </c>
      <c r="C77" s="139"/>
      <c r="D77" s="65"/>
      <c r="E77" s="48"/>
      <c r="F77" s="10"/>
      <c r="G77" s="114"/>
      <c r="H77" s="48"/>
      <c r="I77" s="10"/>
      <c r="J77" s="87"/>
    </row>
    <row r="78" spans="1:10" s="16" customFormat="1" x14ac:dyDescent="0.3">
      <c r="A78" s="26"/>
      <c r="B78" s="58" t="s">
        <v>22</v>
      </c>
      <c r="C78" s="9"/>
      <c r="D78" s="65"/>
      <c r="E78" s="48"/>
      <c r="F78" s="10"/>
      <c r="G78" s="114"/>
      <c r="H78" s="48"/>
      <c r="I78" s="10"/>
      <c r="J78" s="87"/>
    </row>
    <row r="79" spans="1:10" s="16" customFormat="1" ht="13.8" customHeight="1" x14ac:dyDescent="0.3">
      <c r="A79" s="26"/>
      <c r="B79" s="58" t="s">
        <v>57</v>
      </c>
      <c r="C79" s="9"/>
      <c r="D79" s="65"/>
      <c r="E79" s="48"/>
      <c r="F79" s="10"/>
      <c r="G79" s="114"/>
      <c r="H79" s="48"/>
      <c r="I79" s="10"/>
      <c r="J79" s="87"/>
    </row>
    <row r="80" spans="1:10" s="16" customFormat="1" x14ac:dyDescent="0.3">
      <c r="A80" s="26"/>
      <c r="B80" s="169" t="s">
        <v>82</v>
      </c>
      <c r="C80" s="139"/>
      <c r="D80" s="65"/>
      <c r="E80" s="48"/>
      <c r="F80" s="10"/>
      <c r="G80" s="114"/>
      <c r="H80" s="48"/>
      <c r="I80" s="10"/>
      <c r="J80" s="87"/>
    </row>
    <row r="81" spans="1:10" s="16" customFormat="1" ht="43.8" customHeight="1" x14ac:dyDescent="0.3">
      <c r="A81" s="26"/>
      <c r="B81" s="138" t="s">
        <v>83</v>
      </c>
      <c r="C81" s="139"/>
      <c r="D81" s="65" t="s">
        <v>6</v>
      </c>
      <c r="E81" s="48">
        <v>1</v>
      </c>
      <c r="F81" s="10"/>
      <c r="G81" s="114"/>
      <c r="H81" s="48" t="s">
        <v>130</v>
      </c>
      <c r="I81" s="10"/>
      <c r="J81" s="87"/>
    </row>
    <row r="82" spans="1:10" s="16" customFormat="1" x14ac:dyDescent="0.3">
      <c r="A82" s="26"/>
      <c r="B82" s="52"/>
      <c r="C82" s="9"/>
      <c r="D82" s="65"/>
      <c r="E82" s="48"/>
      <c r="F82" s="10"/>
      <c r="G82" s="114"/>
      <c r="H82" s="48"/>
      <c r="I82" s="10"/>
      <c r="J82" s="87"/>
    </row>
    <row r="83" spans="1:10" s="16" customFormat="1" x14ac:dyDescent="0.3">
      <c r="A83" s="26"/>
      <c r="B83" s="52" t="s">
        <v>44</v>
      </c>
      <c r="C83" s="9"/>
      <c r="D83" s="65" t="s">
        <v>2</v>
      </c>
      <c r="E83" s="48">
        <v>2</v>
      </c>
      <c r="F83" s="10"/>
      <c r="G83" s="114"/>
      <c r="H83" s="48" t="s">
        <v>130</v>
      </c>
      <c r="I83" s="10"/>
      <c r="J83" s="87"/>
    </row>
    <row r="84" spans="1:10" s="16" customFormat="1" ht="31.2" customHeight="1" x14ac:dyDescent="0.3">
      <c r="A84" s="26"/>
      <c r="B84" s="138" t="s">
        <v>84</v>
      </c>
      <c r="C84" s="139"/>
      <c r="D84" s="65" t="s">
        <v>6</v>
      </c>
      <c r="E84" s="48">
        <v>1</v>
      </c>
      <c r="F84" s="10"/>
      <c r="G84" s="114"/>
      <c r="H84" s="48" t="s">
        <v>130</v>
      </c>
      <c r="I84" s="10"/>
      <c r="J84" s="87"/>
    </row>
    <row r="85" spans="1:10" s="16" customFormat="1" ht="16.8" customHeight="1" x14ac:dyDescent="0.3">
      <c r="A85" s="26"/>
      <c r="B85" s="138" t="s">
        <v>85</v>
      </c>
      <c r="C85" s="139"/>
      <c r="D85" s="65" t="s">
        <v>6</v>
      </c>
      <c r="E85" s="48">
        <v>1</v>
      </c>
      <c r="F85" s="10"/>
      <c r="G85" s="114"/>
      <c r="H85" s="48" t="s">
        <v>130</v>
      </c>
      <c r="I85" s="10"/>
      <c r="J85" s="87"/>
    </row>
    <row r="86" spans="1:10" s="16" customFormat="1" ht="16.8" customHeight="1" x14ac:dyDescent="0.3">
      <c r="A86" s="26"/>
      <c r="B86" s="52"/>
      <c r="C86" s="45"/>
      <c r="D86" s="65"/>
      <c r="E86" s="48"/>
      <c r="F86" s="10"/>
      <c r="G86" s="114"/>
      <c r="H86" s="48"/>
      <c r="I86" s="10"/>
      <c r="J86" s="87"/>
    </row>
    <row r="87" spans="1:10" s="16" customFormat="1" ht="30.6" customHeight="1" x14ac:dyDescent="0.3">
      <c r="A87" s="26"/>
      <c r="B87" s="52" t="s">
        <v>86</v>
      </c>
      <c r="C87" s="9" t="s">
        <v>39</v>
      </c>
      <c r="D87" s="65" t="s">
        <v>2</v>
      </c>
      <c r="E87" s="48">
        <v>1</v>
      </c>
      <c r="F87" s="10"/>
      <c r="G87" s="114"/>
      <c r="H87" s="48" t="s">
        <v>130</v>
      </c>
      <c r="I87" s="10"/>
      <c r="J87" s="87"/>
    </row>
    <row r="88" spans="1:10" s="16" customFormat="1" x14ac:dyDescent="0.3">
      <c r="A88" s="26"/>
      <c r="B88" s="58" t="s">
        <v>22</v>
      </c>
      <c r="C88" s="9"/>
      <c r="D88" s="65"/>
      <c r="E88" s="48"/>
      <c r="F88" s="10"/>
      <c r="G88" s="114"/>
      <c r="H88" s="48"/>
      <c r="I88" s="10"/>
      <c r="J88" s="87"/>
    </row>
    <row r="89" spans="1:10" s="16" customFormat="1" ht="13.8" customHeight="1" x14ac:dyDescent="0.3">
      <c r="A89" s="26"/>
      <c r="B89" s="58" t="s">
        <v>57</v>
      </c>
      <c r="C89" s="9"/>
      <c r="D89" s="65"/>
      <c r="E89" s="48"/>
      <c r="F89" s="10"/>
      <c r="G89" s="114"/>
      <c r="H89" s="48"/>
      <c r="I89" s="10"/>
      <c r="J89" s="87"/>
    </row>
    <row r="90" spans="1:10" s="16" customFormat="1" x14ac:dyDescent="0.3">
      <c r="A90" s="26"/>
      <c r="B90" s="165" t="s">
        <v>87</v>
      </c>
      <c r="C90" s="166"/>
      <c r="D90" s="65"/>
      <c r="E90" s="48"/>
      <c r="F90" s="10"/>
      <c r="G90" s="114"/>
      <c r="H90" s="48"/>
      <c r="I90" s="10"/>
      <c r="J90" s="87"/>
    </row>
    <row r="91" spans="1:10" s="16" customFormat="1" x14ac:dyDescent="0.3">
      <c r="A91" s="26"/>
      <c r="B91" s="58"/>
      <c r="C91" s="9"/>
      <c r="D91" s="65"/>
      <c r="E91" s="48"/>
      <c r="F91" s="10"/>
      <c r="G91" s="114"/>
      <c r="H91" s="48"/>
      <c r="I91" s="10"/>
      <c r="J91" s="87"/>
    </row>
    <row r="92" spans="1:10" s="16" customFormat="1" ht="31.2" customHeight="1" x14ac:dyDescent="0.3">
      <c r="A92" s="26"/>
      <c r="B92" s="162" t="s">
        <v>88</v>
      </c>
      <c r="C92" s="163"/>
      <c r="D92" s="65"/>
      <c r="E92" s="196" t="s">
        <v>148</v>
      </c>
      <c r="F92" s="197"/>
      <c r="G92" s="198"/>
      <c r="H92" s="196" t="s">
        <v>148</v>
      </c>
      <c r="I92" s="10"/>
      <c r="J92" s="87"/>
    </row>
    <row r="93" spans="1:10" s="16" customFormat="1" ht="19.2" customHeight="1" thickBot="1" x14ac:dyDescent="0.35">
      <c r="A93" s="26"/>
      <c r="B93" s="52"/>
      <c r="C93" s="9"/>
      <c r="D93" s="65"/>
      <c r="E93" s="131"/>
      <c r="F93" s="10"/>
      <c r="G93" s="114"/>
      <c r="H93" s="131"/>
      <c r="I93" s="10"/>
      <c r="J93" s="87"/>
    </row>
    <row r="94" spans="1:10" s="16" customFormat="1" ht="15" thickBot="1" x14ac:dyDescent="0.35">
      <c r="A94" s="11"/>
      <c r="B94" s="140" t="s">
        <v>7</v>
      </c>
      <c r="C94" s="141"/>
      <c r="D94" s="66"/>
      <c r="E94" s="77"/>
      <c r="F94" s="129"/>
      <c r="G94" s="130"/>
      <c r="H94" s="12"/>
      <c r="I94" s="129"/>
      <c r="J94" s="130"/>
    </row>
    <row r="95" spans="1:10" s="16" customFormat="1" ht="15" thickBot="1" x14ac:dyDescent="0.35">
      <c r="A95" s="26"/>
      <c r="B95" s="52"/>
      <c r="C95" s="9"/>
      <c r="D95" s="65"/>
      <c r="E95" s="48"/>
      <c r="F95" s="10"/>
      <c r="G95" s="115"/>
      <c r="H95" s="8"/>
      <c r="I95" s="10"/>
      <c r="J95" s="87"/>
    </row>
    <row r="96" spans="1:10" s="16" customFormat="1" ht="21" customHeight="1" thickBot="1" x14ac:dyDescent="0.35">
      <c r="A96" s="4"/>
      <c r="B96" s="170" t="s">
        <v>59</v>
      </c>
      <c r="C96" s="170"/>
      <c r="D96" s="134"/>
      <c r="E96" s="134"/>
      <c r="F96" s="135"/>
      <c r="G96" s="57"/>
      <c r="H96" s="116"/>
      <c r="I96" s="56"/>
      <c r="J96" s="57"/>
    </row>
    <row r="97" spans="1:10" s="16" customFormat="1" ht="15" thickBot="1" x14ac:dyDescent="0.35">
      <c r="A97" s="26"/>
      <c r="B97" s="52"/>
      <c r="C97" s="9"/>
      <c r="D97" s="65"/>
      <c r="E97" s="48"/>
      <c r="F97" s="10"/>
      <c r="G97" s="115"/>
      <c r="H97" s="65"/>
      <c r="I97" s="10"/>
      <c r="J97" s="87"/>
    </row>
    <row r="98" spans="1:10" s="3" customFormat="1" ht="19.95" customHeight="1" thickBot="1" x14ac:dyDescent="0.35">
      <c r="A98" s="4">
        <v>4</v>
      </c>
      <c r="B98" s="171" t="s">
        <v>56</v>
      </c>
      <c r="C98" s="172"/>
      <c r="D98" s="172"/>
      <c r="E98" s="172"/>
      <c r="F98" s="172"/>
      <c r="G98" s="172"/>
      <c r="H98" s="134"/>
      <c r="I98" s="134"/>
      <c r="J98" s="135"/>
    </row>
    <row r="99" spans="1:10" s="16" customFormat="1" x14ac:dyDescent="0.3">
      <c r="A99" s="25"/>
      <c r="B99" s="136"/>
      <c r="C99" s="137"/>
      <c r="D99" s="65"/>
      <c r="E99" s="48"/>
      <c r="F99" s="10"/>
      <c r="G99" s="117"/>
      <c r="H99" s="65"/>
      <c r="I99" s="10"/>
      <c r="J99" s="87"/>
    </row>
    <row r="100" spans="1:10" s="16" customFormat="1" ht="30" customHeight="1" x14ac:dyDescent="0.3">
      <c r="A100" s="25" t="s">
        <v>36</v>
      </c>
      <c r="B100" s="136" t="s">
        <v>62</v>
      </c>
      <c r="C100" s="137"/>
      <c r="D100" s="65"/>
      <c r="E100" s="196" t="s">
        <v>148</v>
      </c>
      <c r="F100" s="197"/>
      <c r="G100" s="198"/>
      <c r="H100" s="201" t="s">
        <v>148</v>
      </c>
      <c r="I100" s="10"/>
      <c r="J100" s="87"/>
    </row>
    <row r="101" spans="1:10" s="16" customFormat="1" ht="15" thickBot="1" x14ac:dyDescent="0.35">
      <c r="A101" s="26"/>
      <c r="B101" s="52"/>
      <c r="C101" s="9"/>
      <c r="D101" s="65"/>
      <c r="E101" s="48"/>
      <c r="F101" s="10"/>
      <c r="G101" s="114"/>
      <c r="H101" s="8"/>
      <c r="I101" s="10"/>
      <c r="J101" s="87"/>
    </row>
    <row r="102" spans="1:10" s="16" customFormat="1" ht="15" thickBot="1" x14ac:dyDescent="0.35">
      <c r="A102" s="11"/>
      <c r="B102" s="140" t="s">
        <v>7</v>
      </c>
      <c r="C102" s="141"/>
      <c r="D102" s="66"/>
      <c r="E102" s="77"/>
      <c r="F102" s="129"/>
      <c r="G102" s="130"/>
      <c r="H102" s="12"/>
      <c r="I102" s="129"/>
      <c r="J102" s="130"/>
    </row>
    <row r="103" spans="1:10" s="16" customFormat="1" ht="30" customHeight="1" x14ac:dyDescent="0.3">
      <c r="A103" s="25" t="s">
        <v>14</v>
      </c>
      <c r="B103" s="136" t="s">
        <v>91</v>
      </c>
      <c r="C103" s="137"/>
      <c r="D103" s="65"/>
      <c r="E103" s="48"/>
      <c r="F103" s="10"/>
      <c r="G103" s="114"/>
      <c r="H103" s="8"/>
      <c r="I103" s="10"/>
      <c r="J103" s="87"/>
    </row>
    <row r="104" spans="1:10" s="16" customFormat="1" ht="72" customHeight="1" x14ac:dyDescent="0.3">
      <c r="A104" s="26"/>
      <c r="B104" s="138" t="s">
        <v>92</v>
      </c>
      <c r="C104" s="159"/>
      <c r="D104" s="65"/>
      <c r="E104" s="48"/>
      <c r="F104" s="10"/>
      <c r="G104" s="114" t="str">
        <f t="shared" ref="G104:G107" si="2">IF(E104="","",E104*F104)</f>
        <v/>
      </c>
      <c r="H104" s="8"/>
      <c r="I104" s="10"/>
      <c r="J104" s="87" t="str">
        <f t="shared" ref="J104:J107" si="3">IF(H104="","",H104*I104)</f>
        <v/>
      </c>
    </row>
    <row r="105" spans="1:10" s="16" customFormat="1" x14ac:dyDescent="0.3">
      <c r="A105" s="26"/>
      <c r="B105" s="52"/>
      <c r="C105" s="9"/>
      <c r="D105" s="65"/>
      <c r="E105" s="48"/>
      <c r="F105" s="10"/>
      <c r="G105" s="114" t="str">
        <f t="shared" si="2"/>
        <v/>
      </c>
      <c r="H105" s="8"/>
      <c r="I105" s="10"/>
      <c r="J105" s="87" t="str">
        <f t="shared" si="3"/>
        <v/>
      </c>
    </row>
    <row r="106" spans="1:10" s="16" customFormat="1" ht="28.8" customHeight="1" x14ac:dyDescent="0.3">
      <c r="A106" s="26"/>
      <c r="B106" s="164" t="s">
        <v>93</v>
      </c>
      <c r="C106" s="163"/>
      <c r="D106" s="65"/>
      <c r="E106" s="48"/>
      <c r="F106" s="10"/>
      <c r="G106" s="114" t="str">
        <f t="shared" si="2"/>
        <v/>
      </c>
      <c r="H106" s="8"/>
      <c r="I106" s="10"/>
      <c r="J106" s="87" t="str">
        <f t="shared" si="3"/>
        <v/>
      </c>
    </row>
    <row r="107" spans="1:10" s="16" customFormat="1" ht="60" customHeight="1" x14ac:dyDescent="0.3">
      <c r="A107" s="26"/>
      <c r="B107" s="138" t="s">
        <v>131</v>
      </c>
      <c r="C107" s="159"/>
      <c r="D107" s="65"/>
      <c r="E107" s="48"/>
      <c r="F107" s="10"/>
      <c r="G107" s="114" t="str">
        <f t="shared" si="2"/>
        <v/>
      </c>
      <c r="H107" s="8"/>
      <c r="I107" s="10"/>
      <c r="J107" s="87" t="str">
        <f t="shared" si="3"/>
        <v/>
      </c>
    </row>
    <row r="108" spans="1:10" s="16" customFormat="1" x14ac:dyDescent="0.3">
      <c r="A108" s="26"/>
      <c r="B108" s="52"/>
      <c r="C108" s="9"/>
      <c r="D108" s="65"/>
      <c r="E108" s="48"/>
      <c r="F108" s="10"/>
      <c r="G108" s="114"/>
      <c r="H108" s="8"/>
      <c r="I108" s="10"/>
      <c r="J108" s="87"/>
    </row>
    <row r="109" spans="1:10" s="16" customFormat="1" x14ac:dyDescent="0.3">
      <c r="A109" s="26"/>
      <c r="B109" s="173" t="s">
        <v>149</v>
      </c>
      <c r="C109" s="174"/>
      <c r="D109" s="65"/>
      <c r="E109" s="48" t="s">
        <v>148</v>
      </c>
      <c r="F109" s="10"/>
      <c r="G109" s="114"/>
      <c r="H109" s="8" t="s">
        <v>148</v>
      </c>
      <c r="I109" s="10"/>
      <c r="J109" s="87"/>
    </row>
    <row r="110" spans="1:10" s="16" customFormat="1" x14ac:dyDescent="0.3">
      <c r="A110" s="26"/>
      <c r="B110" s="52"/>
      <c r="C110" s="9"/>
      <c r="D110" s="65"/>
      <c r="E110" s="48"/>
      <c r="F110" s="10"/>
      <c r="G110" s="114"/>
      <c r="H110" s="8"/>
      <c r="I110" s="10"/>
      <c r="J110" s="87"/>
    </row>
    <row r="111" spans="1:10" s="16" customFormat="1" ht="29.4" customHeight="1" x14ac:dyDescent="0.3">
      <c r="A111" s="26"/>
      <c r="B111" s="173" t="s">
        <v>150</v>
      </c>
      <c r="C111" s="174"/>
      <c r="D111" s="65"/>
      <c r="E111" s="48" t="s">
        <v>148</v>
      </c>
      <c r="F111" s="10"/>
      <c r="G111" s="114"/>
      <c r="H111" s="8" t="s">
        <v>148</v>
      </c>
      <c r="I111" s="10"/>
      <c r="J111" s="87"/>
    </row>
    <row r="112" spans="1:10" s="16" customFormat="1" x14ac:dyDescent="0.3">
      <c r="A112" s="26"/>
      <c r="B112" s="52"/>
      <c r="C112" s="9"/>
      <c r="D112" s="65"/>
      <c r="E112" s="48"/>
      <c r="F112" s="10"/>
      <c r="G112" s="114"/>
      <c r="H112" s="8"/>
      <c r="I112" s="10"/>
      <c r="J112" s="87"/>
    </row>
    <row r="113" spans="1:10" s="16" customFormat="1" x14ac:dyDescent="0.3">
      <c r="A113" s="26"/>
      <c r="B113" s="173" t="s">
        <v>151</v>
      </c>
      <c r="C113" s="174"/>
      <c r="D113" s="65"/>
      <c r="E113" s="48"/>
      <c r="F113" s="10"/>
      <c r="G113" s="114"/>
      <c r="H113" s="8"/>
      <c r="I113" s="10"/>
      <c r="J113" s="87"/>
    </row>
    <row r="114" spans="1:10" s="16" customFormat="1" x14ac:dyDescent="0.3">
      <c r="A114" s="26"/>
      <c r="B114" s="52" t="s">
        <v>99</v>
      </c>
      <c r="C114" s="9"/>
      <c r="D114" s="65"/>
      <c r="E114" s="48"/>
      <c r="F114" s="10"/>
      <c r="G114" s="114"/>
      <c r="H114" s="8"/>
      <c r="I114" s="10"/>
      <c r="J114" s="87"/>
    </row>
    <row r="115" spans="1:10" s="16" customFormat="1" x14ac:dyDescent="0.3">
      <c r="A115" s="26"/>
      <c r="B115" s="52" t="s">
        <v>22</v>
      </c>
      <c r="C115" s="9"/>
      <c r="D115" s="65"/>
      <c r="E115" s="48"/>
      <c r="F115" s="10"/>
      <c r="G115" s="114"/>
      <c r="H115" s="8"/>
      <c r="I115" s="10"/>
      <c r="J115" s="87"/>
    </row>
    <row r="116" spans="1:10" s="16" customFormat="1" x14ac:dyDescent="0.3">
      <c r="A116" s="26"/>
      <c r="B116" s="52" t="s">
        <v>28</v>
      </c>
      <c r="C116" s="9"/>
      <c r="D116" s="65" t="s">
        <v>2</v>
      </c>
      <c r="E116" s="48">
        <v>2</v>
      </c>
      <c r="F116" s="10"/>
      <c r="G116" s="114"/>
      <c r="H116" s="8" t="s">
        <v>130</v>
      </c>
      <c r="I116" s="10"/>
      <c r="J116" s="87"/>
    </row>
    <row r="117" spans="1:10" s="16" customFormat="1" x14ac:dyDescent="0.3">
      <c r="A117" s="26"/>
      <c r="B117" s="52"/>
      <c r="C117" s="9"/>
      <c r="D117" s="65"/>
      <c r="E117" s="48"/>
      <c r="F117" s="10"/>
      <c r="G117" s="114"/>
      <c r="H117" s="8"/>
      <c r="I117" s="10"/>
      <c r="J117" s="87"/>
    </row>
    <row r="118" spans="1:10" s="16" customFormat="1" x14ac:dyDescent="0.3">
      <c r="A118" s="26"/>
      <c r="B118" s="52" t="s">
        <v>100</v>
      </c>
      <c r="C118" s="9"/>
      <c r="D118" s="65"/>
      <c r="E118" s="48"/>
      <c r="F118" s="10"/>
      <c r="G118" s="114"/>
      <c r="H118" s="8"/>
      <c r="I118" s="10"/>
      <c r="J118" s="87"/>
    </row>
    <row r="119" spans="1:10" s="16" customFormat="1" x14ac:dyDescent="0.3">
      <c r="A119" s="26"/>
      <c r="B119" s="52" t="s">
        <v>22</v>
      </c>
      <c r="C119" s="9"/>
      <c r="D119" s="65"/>
      <c r="E119" s="48"/>
      <c r="F119" s="10"/>
      <c r="G119" s="114"/>
      <c r="H119" s="8"/>
      <c r="I119" s="10"/>
      <c r="J119" s="87"/>
    </row>
    <row r="120" spans="1:10" s="16" customFormat="1" x14ac:dyDescent="0.3">
      <c r="A120" s="26"/>
      <c r="B120" s="52" t="s">
        <v>28</v>
      </c>
      <c r="C120" s="9"/>
      <c r="D120" s="65" t="s">
        <v>2</v>
      </c>
      <c r="E120" s="48" t="s">
        <v>130</v>
      </c>
      <c r="F120" s="10"/>
      <c r="G120" s="114"/>
      <c r="H120" s="8" t="s">
        <v>130</v>
      </c>
      <c r="I120" s="10"/>
      <c r="J120" s="87"/>
    </row>
    <row r="121" spans="1:10" s="16" customFormat="1" x14ac:dyDescent="0.3">
      <c r="A121" s="26"/>
      <c r="B121" s="52"/>
      <c r="C121" s="9"/>
      <c r="D121" s="65"/>
      <c r="E121" s="48"/>
      <c r="F121" s="10"/>
      <c r="G121" s="114"/>
      <c r="H121" s="8"/>
      <c r="I121" s="10"/>
      <c r="J121" s="87"/>
    </row>
    <row r="122" spans="1:10" s="16" customFormat="1" ht="28.8" customHeight="1" x14ac:dyDescent="0.3">
      <c r="A122" s="26"/>
      <c r="B122" s="138" t="s">
        <v>97</v>
      </c>
      <c r="C122" s="139"/>
      <c r="D122" s="65" t="s">
        <v>2</v>
      </c>
      <c r="E122" s="48" t="s">
        <v>130</v>
      </c>
      <c r="F122" s="10"/>
      <c r="G122" s="114"/>
      <c r="H122" s="8" t="s">
        <v>130</v>
      </c>
      <c r="I122" s="10"/>
      <c r="J122" s="87"/>
    </row>
    <row r="123" spans="1:10" s="16" customFormat="1" x14ac:dyDescent="0.3">
      <c r="A123" s="26"/>
      <c r="B123" s="52"/>
      <c r="C123" s="9"/>
      <c r="D123" s="65"/>
      <c r="E123" s="48"/>
      <c r="F123" s="10"/>
      <c r="G123" s="114"/>
      <c r="H123" s="8"/>
      <c r="I123" s="10"/>
      <c r="J123" s="87"/>
    </row>
    <row r="124" spans="1:10" s="16" customFormat="1" ht="31.8" customHeight="1" x14ac:dyDescent="0.3">
      <c r="A124" s="26"/>
      <c r="B124" s="138" t="s">
        <v>94</v>
      </c>
      <c r="C124" s="139"/>
      <c r="D124" s="65" t="s">
        <v>2</v>
      </c>
      <c r="E124" s="48" t="s">
        <v>130</v>
      </c>
      <c r="F124" s="10"/>
      <c r="G124" s="114"/>
      <c r="H124" s="8" t="s">
        <v>130</v>
      </c>
      <c r="I124" s="10"/>
      <c r="J124" s="87"/>
    </row>
    <row r="125" spans="1:10" s="16" customFormat="1" x14ac:dyDescent="0.3">
      <c r="A125" s="26"/>
      <c r="B125" s="52"/>
      <c r="C125" s="9"/>
      <c r="D125" s="65"/>
      <c r="E125" s="48"/>
      <c r="F125" s="10"/>
      <c r="G125" s="114"/>
      <c r="H125" s="8"/>
      <c r="I125" s="10"/>
      <c r="J125" s="87"/>
    </row>
    <row r="126" spans="1:10" s="16" customFormat="1" x14ac:dyDescent="0.3">
      <c r="A126" s="26"/>
      <c r="B126" s="165" t="s">
        <v>103</v>
      </c>
      <c r="C126" s="166"/>
      <c r="D126" s="65"/>
      <c r="E126" s="48"/>
      <c r="F126" s="10"/>
      <c r="G126" s="114"/>
      <c r="H126" s="8"/>
      <c r="I126" s="10"/>
      <c r="J126" s="87"/>
    </row>
    <row r="127" spans="1:10" s="16" customFormat="1" x14ac:dyDescent="0.3">
      <c r="A127" s="26"/>
      <c r="B127" s="52"/>
      <c r="C127" s="9"/>
      <c r="D127" s="65"/>
      <c r="E127" s="48"/>
      <c r="F127" s="10"/>
      <c r="G127" s="114"/>
      <c r="H127" s="8"/>
      <c r="I127" s="10"/>
      <c r="J127" s="87"/>
    </row>
    <row r="128" spans="1:10" s="16" customFormat="1" ht="19.8" customHeight="1" x14ac:dyDescent="0.3">
      <c r="A128" s="26"/>
      <c r="B128" s="164" t="s">
        <v>95</v>
      </c>
      <c r="C128" s="163"/>
      <c r="D128" s="65"/>
      <c r="E128" s="48"/>
      <c r="F128" s="10"/>
      <c r="G128" s="114"/>
      <c r="H128" s="8"/>
      <c r="I128" s="10"/>
      <c r="J128" s="87"/>
    </row>
    <row r="129" spans="1:10" s="16" customFormat="1" ht="42.6" customHeight="1" x14ac:dyDescent="0.3">
      <c r="A129" s="26"/>
      <c r="B129" s="138" t="s">
        <v>96</v>
      </c>
      <c r="C129" s="159"/>
      <c r="D129" s="65"/>
      <c r="E129" s="48"/>
      <c r="F129" s="10"/>
      <c r="G129" s="114"/>
      <c r="H129" s="8"/>
      <c r="I129" s="10"/>
      <c r="J129" s="87"/>
    </row>
    <row r="130" spans="1:10" s="16" customFormat="1" x14ac:dyDescent="0.3">
      <c r="A130" s="26"/>
      <c r="B130" s="52" t="s">
        <v>22</v>
      </c>
      <c r="C130" s="9"/>
      <c r="D130" s="65"/>
      <c r="E130" s="48"/>
      <c r="F130" s="10"/>
      <c r="G130" s="114"/>
      <c r="H130" s="8"/>
      <c r="I130" s="10"/>
      <c r="J130" s="87"/>
    </row>
    <row r="131" spans="1:10" s="16" customFormat="1" x14ac:dyDescent="0.3">
      <c r="A131" s="26"/>
      <c r="B131" s="52" t="s">
        <v>28</v>
      </c>
      <c r="C131" s="9"/>
      <c r="D131" s="65" t="s">
        <v>2</v>
      </c>
      <c r="E131" s="48">
        <v>2</v>
      </c>
      <c r="F131" s="10"/>
      <c r="G131" s="114"/>
      <c r="H131" s="8" t="s">
        <v>130</v>
      </c>
      <c r="I131" s="10"/>
      <c r="J131" s="87"/>
    </row>
    <row r="132" spans="1:10" s="16" customFormat="1" x14ac:dyDescent="0.3">
      <c r="A132" s="26"/>
      <c r="B132" s="165" t="s">
        <v>104</v>
      </c>
      <c r="C132" s="166"/>
      <c r="D132" s="65"/>
      <c r="E132" s="48"/>
      <c r="F132" s="10"/>
      <c r="G132" s="114"/>
      <c r="H132" s="8"/>
      <c r="I132" s="10"/>
      <c r="J132" s="87"/>
    </row>
    <row r="133" spans="1:10" s="16" customFormat="1" x14ac:dyDescent="0.3">
      <c r="A133" s="26"/>
      <c r="B133" s="52"/>
      <c r="C133" s="9"/>
      <c r="D133" s="65"/>
      <c r="E133" s="48"/>
      <c r="F133" s="10"/>
      <c r="G133" s="114"/>
      <c r="H133" s="8"/>
      <c r="I133" s="10"/>
      <c r="J133" s="87"/>
    </row>
    <row r="134" spans="1:10" s="16" customFormat="1" x14ac:dyDescent="0.3">
      <c r="A134" s="26"/>
      <c r="B134" s="162" t="s">
        <v>133</v>
      </c>
      <c r="C134" s="163"/>
      <c r="D134" s="65"/>
      <c r="E134" s="48"/>
      <c r="F134" s="10"/>
      <c r="G134" s="114"/>
      <c r="H134" s="8"/>
      <c r="I134" s="10"/>
      <c r="J134" s="87"/>
    </row>
    <row r="135" spans="1:10" s="16" customFormat="1" ht="46.2" customHeight="1" x14ac:dyDescent="0.3">
      <c r="A135" s="26"/>
      <c r="B135" s="169" t="s">
        <v>134</v>
      </c>
      <c r="C135" s="139"/>
      <c r="D135" s="65"/>
      <c r="E135" s="48"/>
      <c r="F135" s="10"/>
      <c r="G135" s="114"/>
      <c r="H135" s="8"/>
      <c r="I135" s="10"/>
      <c r="J135" s="87"/>
    </row>
    <row r="136" spans="1:10" s="16" customFormat="1" x14ac:dyDescent="0.3">
      <c r="A136" s="26"/>
      <c r="B136" s="58" t="s">
        <v>22</v>
      </c>
      <c r="C136" s="9"/>
      <c r="D136" s="65"/>
      <c r="E136" s="48"/>
      <c r="F136" s="10"/>
      <c r="G136" s="114"/>
      <c r="H136" s="8"/>
      <c r="I136" s="10"/>
      <c r="J136" s="87"/>
    </row>
    <row r="137" spans="1:10" s="16" customFormat="1" x14ac:dyDescent="0.3">
      <c r="A137" s="26"/>
      <c r="B137" s="58" t="s">
        <v>57</v>
      </c>
      <c r="C137" s="9"/>
      <c r="D137" s="65" t="s">
        <v>2</v>
      </c>
      <c r="E137" s="48">
        <v>2</v>
      </c>
      <c r="F137" s="10"/>
      <c r="G137" s="114"/>
      <c r="H137" s="8" t="s">
        <v>130</v>
      </c>
      <c r="I137" s="10"/>
      <c r="J137" s="87"/>
    </row>
    <row r="138" spans="1:10" s="16" customFormat="1" x14ac:dyDescent="0.3">
      <c r="A138" s="26"/>
      <c r="B138" s="58"/>
      <c r="C138" s="9"/>
      <c r="D138" s="65"/>
      <c r="E138" s="48"/>
      <c r="F138" s="10"/>
      <c r="G138" s="114"/>
      <c r="H138" s="8"/>
      <c r="I138" s="10"/>
      <c r="J138" s="87"/>
    </row>
    <row r="139" spans="1:10" s="16" customFormat="1" x14ac:dyDescent="0.3">
      <c r="A139" s="26"/>
      <c r="B139" s="58" t="s">
        <v>135</v>
      </c>
      <c r="C139" s="9"/>
      <c r="D139" s="65"/>
      <c r="E139" s="48"/>
      <c r="F139" s="10"/>
      <c r="G139" s="114"/>
      <c r="H139" s="8"/>
      <c r="I139" s="10"/>
      <c r="J139" s="87"/>
    </row>
    <row r="140" spans="1:10" s="16" customFormat="1" x14ac:dyDescent="0.3">
      <c r="A140" s="26"/>
      <c r="B140" s="58" t="s">
        <v>22</v>
      </c>
      <c r="C140" s="9"/>
      <c r="D140" s="65"/>
      <c r="E140" s="48"/>
      <c r="F140" s="10"/>
      <c r="G140" s="114"/>
      <c r="H140" s="8"/>
      <c r="I140" s="10"/>
      <c r="J140" s="87"/>
    </row>
    <row r="141" spans="1:10" s="16" customFormat="1" x14ac:dyDescent="0.3">
      <c r="A141" s="26"/>
      <c r="B141" s="58" t="s">
        <v>57</v>
      </c>
      <c r="C141" s="9"/>
      <c r="D141" s="65" t="s">
        <v>2</v>
      </c>
      <c r="E141" s="48">
        <v>2</v>
      </c>
      <c r="F141" s="10"/>
      <c r="G141" s="114"/>
      <c r="H141" s="8" t="s">
        <v>130</v>
      </c>
      <c r="I141" s="10"/>
      <c r="J141" s="87"/>
    </row>
    <row r="142" spans="1:10" s="16" customFormat="1" x14ac:dyDescent="0.3">
      <c r="A142" s="26"/>
      <c r="B142" s="58"/>
      <c r="C142" s="9"/>
      <c r="D142" s="65"/>
      <c r="E142" s="48"/>
      <c r="F142" s="10"/>
      <c r="G142" s="114"/>
      <c r="H142" s="8"/>
      <c r="I142" s="10"/>
      <c r="J142" s="87"/>
    </row>
    <row r="143" spans="1:10" s="16" customFormat="1" x14ac:dyDescent="0.3">
      <c r="A143" s="26"/>
      <c r="B143" s="58" t="s">
        <v>101</v>
      </c>
      <c r="C143" s="9"/>
      <c r="D143" s="65"/>
      <c r="E143" s="48"/>
      <c r="F143" s="10"/>
      <c r="G143" s="114"/>
      <c r="H143" s="8"/>
      <c r="I143" s="10"/>
      <c r="J143" s="87"/>
    </row>
    <row r="144" spans="1:10" s="16" customFormat="1" x14ac:dyDescent="0.3">
      <c r="A144" s="26"/>
      <c r="B144" s="58" t="s">
        <v>22</v>
      </c>
      <c r="C144" s="9"/>
      <c r="D144" s="65"/>
      <c r="E144" s="48"/>
      <c r="F144" s="10"/>
      <c r="G144" s="114"/>
      <c r="H144" s="8"/>
      <c r="I144" s="10"/>
      <c r="J144" s="87"/>
    </row>
    <row r="145" spans="1:10" s="16" customFormat="1" x14ac:dyDescent="0.3">
      <c r="A145" s="26"/>
      <c r="B145" s="58" t="s">
        <v>57</v>
      </c>
      <c r="C145" s="9"/>
      <c r="D145" s="65" t="s">
        <v>2</v>
      </c>
      <c r="E145" s="48">
        <v>2</v>
      </c>
      <c r="F145" s="10"/>
      <c r="G145" s="114"/>
      <c r="H145" s="8" t="s">
        <v>130</v>
      </c>
      <c r="I145" s="10"/>
      <c r="J145" s="87"/>
    </row>
    <row r="146" spans="1:10" s="16" customFormat="1" x14ac:dyDescent="0.3">
      <c r="A146" s="26"/>
      <c r="B146" s="165" t="s">
        <v>105</v>
      </c>
      <c r="C146" s="166"/>
      <c r="D146" s="65"/>
      <c r="E146" s="48"/>
      <c r="F146" s="10"/>
      <c r="G146" s="114"/>
      <c r="H146" s="8"/>
      <c r="I146" s="10"/>
      <c r="J146" s="87"/>
    </row>
    <row r="147" spans="1:10" s="16" customFormat="1" x14ac:dyDescent="0.3">
      <c r="A147" s="26"/>
      <c r="B147" s="58"/>
      <c r="C147" s="9"/>
      <c r="D147" s="65"/>
      <c r="E147" s="48"/>
      <c r="F147" s="10"/>
      <c r="G147" s="114"/>
      <c r="H147" s="8"/>
      <c r="I147" s="10"/>
      <c r="J147" s="87"/>
    </row>
    <row r="148" spans="1:10" s="16" customFormat="1" x14ac:dyDescent="0.3">
      <c r="A148" s="26"/>
      <c r="B148" s="162" t="s">
        <v>136</v>
      </c>
      <c r="C148" s="163"/>
      <c r="D148" s="65"/>
      <c r="E148" s="48" t="s">
        <v>148</v>
      </c>
      <c r="F148" s="10"/>
      <c r="G148" s="114"/>
      <c r="H148" s="8" t="s">
        <v>148</v>
      </c>
      <c r="I148" s="10"/>
      <c r="J148" s="87"/>
    </row>
    <row r="149" spans="1:10" s="16" customFormat="1" x14ac:dyDescent="0.3">
      <c r="A149" s="26"/>
      <c r="B149" s="102"/>
      <c r="C149" s="55"/>
      <c r="D149" s="65"/>
      <c r="E149" s="48"/>
      <c r="F149" s="10"/>
      <c r="G149" s="114"/>
      <c r="H149" s="8"/>
      <c r="I149" s="10"/>
      <c r="J149" s="87"/>
    </row>
    <row r="150" spans="1:10" s="16" customFormat="1" ht="32.4" customHeight="1" x14ac:dyDescent="0.3">
      <c r="A150" s="26"/>
      <c r="B150" s="162" t="s">
        <v>137</v>
      </c>
      <c r="C150" s="163"/>
      <c r="D150" s="65"/>
      <c r="E150" s="48"/>
      <c r="F150" s="10"/>
      <c r="G150" s="114"/>
      <c r="H150" s="8"/>
      <c r="I150" s="10"/>
      <c r="J150" s="87"/>
    </row>
    <row r="151" spans="1:10" s="16" customFormat="1" ht="35.4" customHeight="1" x14ac:dyDescent="0.3">
      <c r="A151" s="26"/>
      <c r="B151" s="169" t="s">
        <v>152</v>
      </c>
      <c r="C151" s="139"/>
      <c r="D151" s="65"/>
      <c r="E151" s="48"/>
      <c r="F151" s="10"/>
      <c r="G151" s="114"/>
      <c r="H151" s="8"/>
      <c r="I151" s="10"/>
      <c r="J151" s="87"/>
    </row>
    <row r="152" spans="1:10" s="16" customFormat="1" x14ac:dyDescent="0.3">
      <c r="A152" s="26"/>
      <c r="B152" s="58" t="s">
        <v>22</v>
      </c>
      <c r="C152" s="9"/>
      <c r="D152" s="65"/>
      <c r="E152" s="48"/>
      <c r="F152" s="10"/>
      <c r="G152" s="114"/>
      <c r="H152" s="8"/>
      <c r="I152" s="10"/>
      <c r="J152" s="87"/>
    </row>
    <row r="153" spans="1:10" s="16" customFormat="1" x14ac:dyDescent="0.3">
      <c r="A153" s="26"/>
      <c r="B153" s="58" t="s">
        <v>57</v>
      </c>
      <c r="C153" s="9"/>
      <c r="D153" s="65" t="s">
        <v>2</v>
      </c>
      <c r="E153" s="48">
        <v>2</v>
      </c>
      <c r="F153" s="10"/>
      <c r="G153" s="114"/>
      <c r="H153" s="8" t="s">
        <v>130</v>
      </c>
      <c r="I153" s="10"/>
      <c r="J153" s="87"/>
    </row>
    <row r="154" spans="1:10" s="16" customFormat="1" x14ac:dyDescent="0.3">
      <c r="A154" s="26"/>
      <c r="B154" s="58"/>
      <c r="C154" s="9"/>
      <c r="D154" s="65"/>
      <c r="E154" s="48"/>
      <c r="F154" s="10"/>
      <c r="G154" s="114"/>
      <c r="H154" s="8"/>
      <c r="I154" s="10"/>
      <c r="J154" s="87"/>
    </row>
    <row r="155" spans="1:10" s="16" customFormat="1" ht="35.4" customHeight="1" x14ac:dyDescent="0.3">
      <c r="A155" s="26"/>
      <c r="B155" s="169" t="s">
        <v>108</v>
      </c>
      <c r="C155" s="139"/>
      <c r="D155" s="65"/>
      <c r="E155" s="48"/>
      <c r="F155" s="10"/>
      <c r="G155" s="114"/>
      <c r="H155" s="8"/>
      <c r="I155" s="10"/>
      <c r="J155" s="87"/>
    </row>
    <row r="156" spans="1:10" s="16" customFormat="1" x14ac:dyDescent="0.3">
      <c r="A156" s="26"/>
      <c r="B156" s="58" t="s">
        <v>22</v>
      </c>
      <c r="C156" s="9"/>
      <c r="D156" s="65"/>
      <c r="E156" s="48"/>
      <c r="F156" s="10"/>
      <c r="G156" s="114"/>
      <c r="H156" s="8"/>
      <c r="I156" s="10"/>
      <c r="J156" s="87"/>
    </row>
    <row r="157" spans="1:10" s="16" customFormat="1" x14ac:dyDescent="0.3">
      <c r="A157" s="26"/>
      <c r="B157" s="58" t="s">
        <v>57</v>
      </c>
      <c r="C157" s="9"/>
      <c r="D157" s="65" t="s">
        <v>2</v>
      </c>
      <c r="E157" s="48">
        <v>2</v>
      </c>
      <c r="F157" s="10"/>
      <c r="G157" s="114"/>
      <c r="H157" s="8" t="s">
        <v>130</v>
      </c>
      <c r="I157" s="10"/>
      <c r="J157" s="87"/>
    </row>
    <row r="158" spans="1:10" s="16" customFormat="1" x14ac:dyDescent="0.3">
      <c r="A158" s="26"/>
      <c r="B158" s="58"/>
      <c r="C158" s="9"/>
      <c r="D158" s="65"/>
      <c r="E158" s="48"/>
      <c r="F158" s="10"/>
      <c r="G158" s="114"/>
      <c r="H158" s="8"/>
      <c r="I158" s="10"/>
      <c r="J158" s="87"/>
    </row>
    <row r="159" spans="1:10" s="16" customFormat="1" ht="47.4" customHeight="1" x14ac:dyDescent="0.3">
      <c r="A159" s="26"/>
      <c r="B159" s="169" t="s">
        <v>102</v>
      </c>
      <c r="C159" s="139"/>
      <c r="D159" s="65" t="s">
        <v>6</v>
      </c>
      <c r="E159" s="48">
        <v>4</v>
      </c>
      <c r="F159" s="10"/>
      <c r="G159" s="114"/>
      <c r="H159" s="8" t="s">
        <v>130</v>
      </c>
      <c r="I159" s="10"/>
      <c r="J159" s="87"/>
    </row>
    <row r="160" spans="1:10" s="16" customFormat="1" x14ac:dyDescent="0.3">
      <c r="A160" s="26"/>
      <c r="B160" s="58"/>
      <c r="C160" s="9"/>
      <c r="D160" s="65"/>
      <c r="E160" s="48"/>
      <c r="F160" s="10"/>
      <c r="G160" s="114"/>
      <c r="H160" s="8"/>
      <c r="I160" s="10"/>
      <c r="J160" s="87"/>
    </row>
    <row r="161" spans="1:10" s="16" customFormat="1" ht="34.799999999999997" customHeight="1" x14ac:dyDescent="0.3">
      <c r="A161" s="26"/>
      <c r="B161" s="169" t="s">
        <v>21</v>
      </c>
      <c r="C161" s="139"/>
      <c r="D161" s="65" t="s">
        <v>6</v>
      </c>
      <c r="E161" s="48">
        <v>4</v>
      </c>
      <c r="F161" s="10"/>
      <c r="G161" s="114"/>
      <c r="H161" s="8" t="s">
        <v>130</v>
      </c>
      <c r="I161" s="10"/>
      <c r="J161" s="87"/>
    </row>
    <row r="162" spans="1:10" s="16" customFormat="1" x14ac:dyDescent="0.3">
      <c r="A162" s="26"/>
      <c r="B162" s="165" t="s">
        <v>106</v>
      </c>
      <c r="C162" s="166"/>
      <c r="D162" s="65"/>
      <c r="E162" s="48"/>
      <c r="F162" s="10"/>
      <c r="G162" s="114"/>
      <c r="H162" s="8"/>
      <c r="I162" s="10"/>
      <c r="J162" s="87"/>
    </row>
    <row r="163" spans="1:10" s="16" customFormat="1" ht="13.8" customHeight="1" x14ac:dyDescent="0.3">
      <c r="A163" s="26"/>
      <c r="B163" s="58"/>
      <c r="C163" s="9"/>
      <c r="D163" s="65"/>
      <c r="E163" s="48"/>
      <c r="F163" s="10"/>
      <c r="G163" s="114"/>
      <c r="H163" s="8"/>
      <c r="I163" s="10"/>
      <c r="J163" s="87"/>
    </row>
    <row r="164" spans="1:10" s="16" customFormat="1" ht="30" customHeight="1" x14ac:dyDescent="0.3">
      <c r="A164" s="26"/>
      <c r="B164" s="162" t="s">
        <v>138</v>
      </c>
      <c r="C164" s="163"/>
      <c r="D164" s="65"/>
      <c r="E164" s="48"/>
      <c r="F164" s="10"/>
      <c r="G164" s="114"/>
      <c r="H164" s="8"/>
      <c r="I164" s="10"/>
      <c r="J164" s="87"/>
    </row>
    <row r="165" spans="1:10" s="16" customFormat="1" ht="31.2" customHeight="1" x14ac:dyDescent="0.3">
      <c r="A165" s="26"/>
      <c r="B165" s="138" t="s">
        <v>16</v>
      </c>
      <c r="C165" s="139"/>
      <c r="D165" s="65"/>
      <c r="E165" s="48"/>
      <c r="F165" s="10"/>
      <c r="G165" s="114"/>
      <c r="H165" s="8"/>
      <c r="I165" s="10"/>
      <c r="J165" s="87"/>
    </row>
    <row r="166" spans="1:10" s="16" customFormat="1" x14ac:dyDescent="0.3">
      <c r="A166" s="26"/>
      <c r="B166" s="52"/>
      <c r="C166" s="9" t="s">
        <v>13</v>
      </c>
      <c r="D166" s="65" t="s">
        <v>8</v>
      </c>
      <c r="E166" s="48">
        <v>62</v>
      </c>
      <c r="F166" s="10"/>
      <c r="G166" s="114"/>
      <c r="H166" s="8" t="s">
        <v>130</v>
      </c>
      <c r="I166" s="10"/>
      <c r="J166" s="87"/>
    </row>
    <row r="167" spans="1:10" s="16" customFormat="1" x14ac:dyDescent="0.3">
      <c r="A167" s="26"/>
      <c r="B167" s="52"/>
      <c r="C167" s="9"/>
      <c r="D167" s="65"/>
      <c r="E167" s="48"/>
      <c r="F167" s="10"/>
      <c r="G167" s="114"/>
      <c r="H167" s="8"/>
      <c r="I167" s="10"/>
      <c r="J167" s="87"/>
    </row>
    <row r="168" spans="1:10" s="16" customFormat="1" ht="43.2" customHeight="1" x14ac:dyDescent="0.3">
      <c r="A168" s="26"/>
      <c r="B168" s="138" t="s">
        <v>25</v>
      </c>
      <c r="C168" s="159"/>
      <c r="D168" s="67" t="s">
        <v>6</v>
      </c>
      <c r="E168" s="78">
        <v>1</v>
      </c>
      <c r="F168" s="43"/>
      <c r="G168" s="114"/>
      <c r="H168" s="34" t="s">
        <v>130</v>
      </c>
      <c r="I168" s="43"/>
      <c r="J168" s="87"/>
    </row>
    <row r="169" spans="1:10" s="16" customFormat="1" ht="31.8" customHeight="1" x14ac:dyDescent="0.3">
      <c r="A169" s="26"/>
      <c r="B169" s="138" t="s">
        <v>23</v>
      </c>
      <c r="C169" s="159"/>
      <c r="D169" s="67" t="s">
        <v>6</v>
      </c>
      <c r="E169" s="78">
        <v>1</v>
      </c>
      <c r="F169" s="43"/>
      <c r="G169" s="114"/>
      <c r="H169" s="34" t="s">
        <v>130</v>
      </c>
      <c r="I169" s="43"/>
      <c r="J169" s="87"/>
    </row>
    <row r="170" spans="1:10" s="16" customFormat="1" x14ac:dyDescent="0.3">
      <c r="A170" s="26"/>
      <c r="B170" s="138" t="s">
        <v>26</v>
      </c>
      <c r="C170" s="139"/>
      <c r="D170" s="65" t="s">
        <v>6</v>
      </c>
      <c r="E170" s="48">
        <v>1</v>
      </c>
      <c r="F170" s="10"/>
      <c r="G170" s="114"/>
      <c r="H170" s="8" t="s">
        <v>130</v>
      </c>
      <c r="I170" s="10"/>
      <c r="J170" s="87"/>
    </row>
    <row r="171" spans="1:10" s="16" customFormat="1" x14ac:dyDescent="0.3">
      <c r="A171" s="26"/>
      <c r="B171" s="52" t="s">
        <v>27</v>
      </c>
      <c r="C171" s="9"/>
      <c r="D171" s="65" t="s">
        <v>6</v>
      </c>
      <c r="E171" s="48">
        <v>1</v>
      </c>
      <c r="F171" s="10"/>
      <c r="G171" s="114"/>
      <c r="H171" s="8" t="s">
        <v>130</v>
      </c>
      <c r="I171" s="10"/>
      <c r="J171" s="87"/>
    </row>
    <row r="172" spans="1:10" s="16" customFormat="1" x14ac:dyDescent="0.3">
      <c r="A172" s="26"/>
      <c r="B172" s="165" t="s">
        <v>139</v>
      </c>
      <c r="C172" s="166"/>
      <c r="D172" s="65"/>
      <c r="E172" s="48"/>
      <c r="F172" s="10"/>
      <c r="G172" s="114"/>
      <c r="H172" s="8"/>
      <c r="I172" s="10"/>
      <c r="J172" s="87"/>
    </row>
    <row r="173" spans="1:10" s="16" customFormat="1" x14ac:dyDescent="0.3">
      <c r="A173" s="26"/>
      <c r="B173" s="164"/>
      <c r="C173" s="163"/>
      <c r="D173" s="65"/>
      <c r="E173" s="48"/>
      <c r="F173" s="10"/>
      <c r="G173" s="114"/>
      <c r="H173" s="8"/>
      <c r="I173" s="10"/>
      <c r="J173" s="87"/>
    </row>
    <row r="174" spans="1:10" s="16" customFormat="1" ht="32.4" customHeight="1" x14ac:dyDescent="0.3">
      <c r="A174" s="26"/>
      <c r="B174" s="162" t="s">
        <v>140</v>
      </c>
      <c r="C174" s="163"/>
      <c r="D174" s="65"/>
      <c r="E174" s="48"/>
      <c r="F174" s="10"/>
      <c r="G174" s="114"/>
      <c r="H174" s="8"/>
      <c r="I174" s="10"/>
      <c r="J174" s="87"/>
    </row>
    <row r="175" spans="1:10" s="16" customFormat="1" ht="43.8" customHeight="1" x14ac:dyDescent="0.3">
      <c r="A175" s="26"/>
      <c r="B175" s="138" t="s">
        <v>33</v>
      </c>
      <c r="C175" s="139"/>
      <c r="D175" s="65"/>
      <c r="E175" s="48"/>
      <c r="F175" s="10"/>
      <c r="G175" s="114"/>
      <c r="H175" s="8" t="s">
        <v>130</v>
      </c>
      <c r="I175" s="10"/>
      <c r="J175" s="87"/>
    </row>
    <row r="176" spans="1:10" s="16" customFormat="1" x14ac:dyDescent="0.3">
      <c r="A176" s="26"/>
      <c r="B176" s="52"/>
      <c r="C176" s="9" t="s">
        <v>18</v>
      </c>
      <c r="D176" s="65" t="s">
        <v>8</v>
      </c>
      <c r="E176" s="48">
        <v>3</v>
      </c>
      <c r="F176" s="10"/>
      <c r="G176" s="114"/>
      <c r="H176" s="8"/>
      <c r="I176" s="10"/>
      <c r="J176" s="87"/>
    </row>
    <row r="177" spans="1:10" s="16" customFormat="1" x14ac:dyDescent="0.3">
      <c r="A177" s="26"/>
      <c r="B177" s="52"/>
      <c r="C177" s="9" t="s">
        <v>19</v>
      </c>
      <c r="D177" s="65" t="s">
        <v>8</v>
      </c>
      <c r="E177" s="48">
        <v>3</v>
      </c>
      <c r="F177" s="10"/>
      <c r="G177" s="114"/>
      <c r="H177" s="8" t="s">
        <v>130</v>
      </c>
      <c r="I177" s="10"/>
      <c r="J177" s="87"/>
    </row>
    <row r="178" spans="1:10" s="16" customFormat="1" x14ac:dyDescent="0.3">
      <c r="A178" s="26"/>
      <c r="B178" s="52"/>
      <c r="C178" s="9" t="s">
        <v>20</v>
      </c>
      <c r="D178" s="65" t="s">
        <v>8</v>
      </c>
      <c r="E178" s="48">
        <v>20</v>
      </c>
      <c r="F178" s="10"/>
      <c r="G178" s="114"/>
      <c r="H178" s="8" t="s">
        <v>130</v>
      </c>
      <c r="I178" s="10"/>
      <c r="J178" s="87"/>
    </row>
    <row r="179" spans="1:10" s="16" customFormat="1" ht="15" thickBot="1" x14ac:dyDescent="0.35">
      <c r="A179" s="26"/>
      <c r="B179" s="52"/>
      <c r="C179" s="60"/>
      <c r="D179" s="131"/>
      <c r="E179" s="48"/>
      <c r="F179" s="10"/>
      <c r="G179" s="114"/>
      <c r="H179" s="8"/>
      <c r="I179" s="10"/>
      <c r="J179" s="87"/>
    </row>
    <row r="180" spans="1:10" s="16" customFormat="1" ht="15" thickBot="1" x14ac:dyDescent="0.35">
      <c r="A180" s="11"/>
      <c r="B180" s="140" t="s">
        <v>7</v>
      </c>
      <c r="C180" s="141"/>
      <c r="D180" s="66"/>
      <c r="E180" s="77"/>
      <c r="F180" s="129"/>
      <c r="G180" s="130"/>
      <c r="H180" s="12"/>
      <c r="I180" s="129"/>
      <c r="J180" s="130"/>
    </row>
    <row r="181" spans="1:10" s="16" customFormat="1" ht="38.4" customHeight="1" x14ac:dyDescent="0.3">
      <c r="A181" s="25" t="s">
        <v>15</v>
      </c>
      <c r="B181" s="136" t="s">
        <v>107</v>
      </c>
      <c r="C181" s="137"/>
      <c r="D181" s="65"/>
      <c r="E181" s="196" t="s">
        <v>148</v>
      </c>
      <c r="F181" s="197"/>
      <c r="G181" s="198"/>
      <c r="H181" s="199" t="s">
        <v>148</v>
      </c>
      <c r="I181" s="10"/>
      <c r="J181" s="87"/>
    </row>
    <row r="182" spans="1:10" s="16" customFormat="1" ht="15" thickBot="1" x14ac:dyDescent="0.35">
      <c r="A182" s="26"/>
      <c r="B182" s="52"/>
      <c r="C182" s="60"/>
      <c r="D182" s="68"/>
      <c r="E182" s="48"/>
      <c r="F182" s="10"/>
      <c r="G182" s="114"/>
      <c r="H182" s="8"/>
      <c r="I182" s="10"/>
      <c r="J182" s="87"/>
    </row>
    <row r="183" spans="1:10" s="16" customFormat="1" ht="15" thickBot="1" x14ac:dyDescent="0.35">
      <c r="A183" s="11"/>
      <c r="B183" s="140" t="s">
        <v>7</v>
      </c>
      <c r="C183" s="141"/>
      <c r="D183" s="66"/>
      <c r="E183" s="77"/>
      <c r="F183" s="129"/>
      <c r="G183" s="130"/>
      <c r="H183" s="12"/>
      <c r="I183" s="129"/>
      <c r="J183" s="130"/>
    </row>
    <row r="184" spans="1:10" s="16" customFormat="1" x14ac:dyDescent="0.3">
      <c r="A184" s="26"/>
      <c r="B184" s="59"/>
      <c r="C184" s="44"/>
      <c r="D184" s="65"/>
      <c r="E184" s="48"/>
      <c r="F184" s="10"/>
      <c r="G184" s="114"/>
      <c r="H184" s="8"/>
      <c r="I184" s="10"/>
      <c r="J184" s="87"/>
    </row>
    <row r="185" spans="1:10" s="16" customFormat="1" ht="33" customHeight="1" x14ac:dyDescent="0.3">
      <c r="A185" s="25" t="s">
        <v>17</v>
      </c>
      <c r="B185" s="136" t="s">
        <v>109</v>
      </c>
      <c r="C185" s="137"/>
      <c r="D185" s="65"/>
      <c r="E185" s="48"/>
      <c r="F185" s="10"/>
      <c r="G185" s="114" t="str">
        <f t="shared" ref="G185" si="4">IF(E185="","",E185*F185)</f>
        <v/>
      </c>
      <c r="H185" s="8"/>
      <c r="I185" s="10"/>
      <c r="J185" s="87" t="str">
        <f t="shared" ref="J185" si="5">IF(H185="","",H185*I185)</f>
        <v/>
      </c>
    </row>
    <row r="186" spans="1:10" s="16" customFormat="1" ht="17.399999999999999" customHeight="1" x14ac:dyDescent="0.3">
      <c r="A186" s="26"/>
      <c r="B186" s="162" t="s">
        <v>110</v>
      </c>
      <c r="C186" s="163"/>
      <c r="D186" s="65"/>
      <c r="E186" s="48" t="s">
        <v>148</v>
      </c>
      <c r="F186" s="10"/>
      <c r="G186" s="114"/>
      <c r="H186" s="8" t="s">
        <v>148</v>
      </c>
      <c r="I186" s="10"/>
      <c r="J186" s="87"/>
    </row>
    <row r="187" spans="1:10" s="16" customFormat="1" x14ac:dyDescent="0.3">
      <c r="A187" s="26"/>
      <c r="B187" s="52"/>
      <c r="C187" s="9"/>
      <c r="D187" s="65"/>
      <c r="E187" s="48"/>
      <c r="F187" s="10"/>
      <c r="G187" s="114"/>
      <c r="H187" s="8"/>
      <c r="I187" s="10"/>
      <c r="J187" s="87"/>
    </row>
    <row r="188" spans="1:10" s="16" customFormat="1" ht="17.399999999999999" customHeight="1" x14ac:dyDescent="0.3">
      <c r="A188" s="26"/>
      <c r="B188" s="162" t="s">
        <v>112</v>
      </c>
      <c r="C188" s="163"/>
      <c r="D188" s="65"/>
      <c r="E188" s="48" t="s">
        <v>148</v>
      </c>
      <c r="F188" s="10"/>
      <c r="G188" s="114"/>
      <c r="H188" s="8" t="s">
        <v>148</v>
      </c>
      <c r="I188" s="10"/>
      <c r="J188" s="87"/>
    </row>
    <row r="189" spans="1:10" s="16" customFormat="1" x14ac:dyDescent="0.3">
      <c r="A189" s="26"/>
      <c r="B189" s="52"/>
      <c r="C189" s="9"/>
      <c r="D189" s="65"/>
      <c r="E189" s="48"/>
      <c r="F189" s="10"/>
      <c r="G189" s="114"/>
      <c r="H189" s="8"/>
      <c r="I189" s="10"/>
      <c r="J189" s="87"/>
    </row>
    <row r="190" spans="1:10" s="16" customFormat="1" ht="17.399999999999999" customHeight="1" x14ac:dyDescent="0.3">
      <c r="A190" s="26"/>
      <c r="B190" s="162" t="s">
        <v>113</v>
      </c>
      <c r="C190" s="163"/>
      <c r="D190" s="65"/>
      <c r="E190" s="48"/>
      <c r="F190" s="10"/>
      <c r="G190" s="114"/>
      <c r="H190" s="8"/>
      <c r="I190" s="10"/>
      <c r="J190" s="87"/>
    </row>
    <row r="191" spans="1:10" s="16" customFormat="1" ht="13.8" customHeight="1" x14ac:dyDescent="0.3">
      <c r="A191" s="26"/>
      <c r="B191" s="138" t="s">
        <v>114</v>
      </c>
      <c r="C191" s="139"/>
      <c r="D191" s="65"/>
      <c r="E191" s="48"/>
      <c r="F191" s="10"/>
      <c r="G191" s="114"/>
      <c r="H191" s="8"/>
      <c r="I191" s="10"/>
      <c r="J191" s="87"/>
    </row>
    <row r="192" spans="1:10" s="16" customFormat="1" x14ac:dyDescent="0.3">
      <c r="A192" s="26"/>
      <c r="B192" s="58" t="s">
        <v>22</v>
      </c>
      <c r="C192" s="9"/>
      <c r="D192" s="65"/>
      <c r="E192" s="48"/>
      <c r="F192" s="10"/>
      <c r="G192" s="114"/>
      <c r="H192" s="8"/>
      <c r="I192" s="10"/>
      <c r="J192" s="87"/>
    </row>
    <row r="193" spans="1:10" s="16" customFormat="1" x14ac:dyDescent="0.3">
      <c r="A193" s="26"/>
      <c r="B193" s="58" t="s">
        <v>57</v>
      </c>
      <c r="C193" s="9"/>
      <c r="D193" s="65" t="s">
        <v>2</v>
      </c>
      <c r="E193" s="48">
        <v>2</v>
      </c>
      <c r="F193" s="10"/>
      <c r="G193" s="114"/>
      <c r="H193" s="8" t="s">
        <v>130</v>
      </c>
      <c r="I193" s="10"/>
      <c r="J193" s="87"/>
    </row>
    <row r="194" spans="1:10" s="16" customFormat="1" x14ac:dyDescent="0.3">
      <c r="A194" s="26"/>
      <c r="B194" s="52"/>
      <c r="C194" s="9"/>
      <c r="D194" s="65"/>
      <c r="E194" s="48"/>
      <c r="F194" s="10"/>
      <c r="G194" s="114"/>
      <c r="H194" s="8"/>
      <c r="I194" s="10"/>
      <c r="J194" s="87"/>
    </row>
    <row r="195" spans="1:10" s="16" customFormat="1" ht="17.399999999999999" customHeight="1" x14ac:dyDescent="0.3">
      <c r="A195" s="26"/>
      <c r="B195" s="162" t="s">
        <v>115</v>
      </c>
      <c r="C195" s="163"/>
      <c r="D195" s="65"/>
      <c r="E195" s="48" t="s">
        <v>148</v>
      </c>
      <c r="F195" s="10"/>
      <c r="G195" s="114"/>
      <c r="H195" s="8" t="s">
        <v>148</v>
      </c>
      <c r="I195" s="10"/>
      <c r="J195" s="87"/>
    </row>
    <row r="196" spans="1:10" s="16" customFormat="1" x14ac:dyDescent="0.3">
      <c r="A196" s="26"/>
      <c r="B196" s="52"/>
      <c r="C196" s="9"/>
      <c r="D196" s="65"/>
      <c r="E196" s="48"/>
      <c r="F196" s="10"/>
      <c r="G196" s="114"/>
      <c r="H196" s="8" t="s">
        <v>130</v>
      </c>
      <c r="I196" s="10"/>
      <c r="J196" s="87"/>
    </row>
    <row r="197" spans="1:10" s="16" customFormat="1" ht="17.399999999999999" customHeight="1" x14ac:dyDescent="0.3">
      <c r="A197" s="26"/>
      <c r="B197" s="162" t="s">
        <v>117</v>
      </c>
      <c r="C197" s="163"/>
      <c r="D197" s="65"/>
      <c r="E197" s="48"/>
      <c r="F197" s="10"/>
      <c r="G197" s="114"/>
      <c r="H197" s="8"/>
      <c r="I197" s="10"/>
      <c r="J197" s="87"/>
    </row>
    <row r="198" spans="1:10" s="16" customFormat="1" ht="13.8" customHeight="1" x14ac:dyDescent="0.3">
      <c r="A198" s="26"/>
      <c r="B198" s="138" t="s">
        <v>116</v>
      </c>
      <c r="C198" s="139"/>
      <c r="D198" s="65"/>
      <c r="E198" s="48"/>
      <c r="F198" s="10"/>
      <c r="G198" s="114"/>
      <c r="H198" s="8"/>
      <c r="I198" s="10"/>
      <c r="J198" s="87"/>
    </row>
    <row r="199" spans="1:10" s="16" customFormat="1" x14ac:dyDescent="0.3">
      <c r="A199" s="26"/>
      <c r="B199" s="58" t="s">
        <v>22</v>
      </c>
      <c r="C199" s="9"/>
      <c r="D199" s="65"/>
      <c r="E199" s="48"/>
      <c r="F199" s="10"/>
      <c r="G199" s="114"/>
      <c r="H199" s="8"/>
      <c r="I199" s="10"/>
      <c r="J199" s="87"/>
    </row>
    <row r="200" spans="1:10" s="16" customFormat="1" x14ac:dyDescent="0.3">
      <c r="A200" s="26"/>
      <c r="B200" s="58" t="s">
        <v>57</v>
      </c>
      <c r="C200" s="9"/>
      <c r="D200" s="65" t="s">
        <v>2</v>
      </c>
      <c r="E200" s="48">
        <v>2</v>
      </c>
      <c r="F200" s="10"/>
      <c r="G200" s="114"/>
      <c r="H200" s="8" t="s">
        <v>130</v>
      </c>
      <c r="I200" s="10"/>
      <c r="J200" s="87"/>
    </row>
    <row r="201" spans="1:10" s="16" customFormat="1" x14ac:dyDescent="0.3">
      <c r="A201" s="26"/>
      <c r="B201" s="52"/>
      <c r="C201" s="9"/>
      <c r="D201" s="65"/>
      <c r="E201" s="48"/>
      <c r="F201" s="10"/>
      <c r="G201" s="114"/>
      <c r="H201" s="8"/>
      <c r="I201" s="10"/>
      <c r="J201" s="87"/>
    </row>
    <row r="202" spans="1:10" s="16" customFormat="1" ht="17.399999999999999" customHeight="1" x14ac:dyDescent="0.3">
      <c r="A202" s="26"/>
      <c r="B202" s="162" t="s">
        <v>118</v>
      </c>
      <c r="C202" s="163"/>
      <c r="D202" s="65"/>
      <c r="E202" s="48"/>
      <c r="F202" s="10"/>
      <c r="G202" s="114"/>
      <c r="H202" s="8"/>
      <c r="I202" s="10"/>
      <c r="J202" s="87"/>
    </row>
    <row r="203" spans="1:10" s="16" customFormat="1" ht="28.8" customHeight="1" x14ac:dyDescent="0.3">
      <c r="A203" s="26"/>
      <c r="B203" s="138" t="s">
        <v>119</v>
      </c>
      <c r="C203" s="139"/>
      <c r="D203" s="65"/>
      <c r="E203" s="48"/>
      <c r="F203" s="10"/>
      <c r="G203" s="114"/>
      <c r="H203" s="8"/>
      <c r="I203" s="10"/>
      <c r="J203" s="87"/>
    </row>
    <row r="204" spans="1:10" s="16" customFormat="1" x14ac:dyDescent="0.3">
      <c r="A204" s="26"/>
      <c r="B204" s="58" t="s">
        <v>22</v>
      </c>
      <c r="C204" s="9"/>
      <c r="D204" s="65"/>
      <c r="E204" s="48"/>
      <c r="F204" s="10"/>
      <c r="G204" s="114"/>
      <c r="H204" s="8"/>
      <c r="I204" s="10"/>
      <c r="J204" s="87"/>
    </row>
    <row r="205" spans="1:10" s="16" customFormat="1" x14ac:dyDescent="0.3">
      <c r="A205" s="26"/>
      <c r="B205" s="58" t="s">
        <v>57</v>
      </c>
      <c r="C205" s="9"/>
      <c r="D205" s="65" t="s">
        <v>2</v>
      </c>
      <c r="E205" s="48">
        <v>2</v>
      </c>
      <c r="F205" s="10"/>
      <c r="G205" s="114"/>
      <c r="H205" s="8" t="s">
        <v>130</v>
      </c>
      <c r="I205" s="10"/>
      <c r="J205" s="87"/>
    </row>
    <row r="206" spans="1:10" s="16" customFormat="1" x14ac:dyDescent="0.3">
      <c r="A206" s="26"/>
      <c r="B206" s="52"/>
      <c r="C206" s="9"/>
      <c r="D206" s="65"/>
      <c r="E206" s="48"/>
      <c r="F206" s="10"/>
      <c r="G206" s="114"/>
      <c r="H206" s="8"/>
      <c r="I206" s="10"/>
      <c r="J206" s="87"/>
    </row>
    <row r="207" spans="1:10" s="16" customFormat="1" ht="17.399999999999999" customHeight="1" x14ac:dyDescent="0.3">
      <c r="A207" s="26"/>
      <c r="B207" s="162" t="s">
        <v>120</v>
      </c>
      <c r="C207" s="163"/>
      <c r="D207" s="65"/>
      <c r="E207" s="48"/>
      <c r="F207" s="10"/>
      <c r="G207" s="114"/>
      <c r="H207" s="8"/>
      <c r="I207" s="10"/>
      <c r="J207" s="87"/>
    </row>
    <row r="208" spans="1:10" s="16" customFormat="1" ht="28.8" customHeight="1" x14ac:dyDescent="0.3">
      <c r="A208" s="26"/>
      <c r="B208" s="138" t="s">
        <v>121</v>
      </c>
      <c r="C208" s="139"/>
      <c r="D208" s="65"/>
      <c r="E208" s="48"/>
      <c r="F208" s="10"/>
      <c r="G208" s="114"/>
      <c r="H208" s="8"/>
      <c r="I208" s="10"/>
      <c r="J208" s="87"/>
    </row>
    <row r="209" spans="1:10" s="16" customFormat="1" x14ac:dyDescent="0.3">
      <c r="A209" s="26"/>
      <c r="B209" s="58" t="s">
        <v>22</v>
      </c>
      <c r="C209" s="9"/>
      <c r="D209" s="65"/>
      <c r="E209" s="48"/>
      <c r="F209" s="10"/>
      <c r="G209" s="114"/>
      <c r="H209" s="8"/>
      <c r="I209" s="10"/>
      <c r="J209" s="87"/>
    </row>
    <row r="210" spans="1:10" s="16" customFormat="1" x14ac:dyDescent="0.3">
      <c r="A210" s="26"/>
      <c r="B210" s="58" t="s">
        <v>57</v>
      </c>
      <c r="C210" s="9"/>
      <c r="D210" s="65" t="s">
        <v>2</v>
      </c>
      <c r="E210" s="48">
        <v>2</v>
      </c>
      <c r="F210" s="10"/>
      <c r="G210" s="114"/>
      <c r="H210" s="8" t="s">
        <v>130</v>
      </c>
      <c r="I210" s="10"/>
      <c r="J210" s="87"/>
    </row>
    <row r="211" spans="1:10" s="16" customFormat="1" x14ac:dyDescent="0.3">
      <c r="A211" s="26"/>
      <c r="B211" s="52"/>
      <c r="C211" s="9"/>
      <c r="D211" s="65"/>
      <c r="E211" s="48"/>
      <c r="F211" s="10"/>
      <c r="G211" s="114"/>
      <c r="H211" s="8"/>
      <c r="I211" s="10"/>
      <c r="J211" s="87"/>
    </row>
    <row r="212" spans="1:10" s="16" customFormat="1" ht="17.399999999999999" customHeight="1" x14ac:dyDescent="0.3">
      <c r="A212" s="26"/>
      <c r="B212" s="162" t="s">
        <v>122</v>
      </c>
      <c r="C212" s="163"/>
      <c r="D212" s="65"/>
      <c r="E212" s="48" t="s">
        <v>148</v>
      </c>
      <c r="F212" s="10"/>
      <c r="G212" s="114"/>
      <c r="H212" s="8" t="s">
        <v>148</v>
      </c>
      <c r="I212" s="10"/>
      <c r="J212" s="87"/>
    </row>
    <row r="213" spans="1:10" s="16" customFormat="1" x14ac:dyDescent="0.3">
      <c r="A213" s="26"/>
      <c r="B213" s="52"/>
      <c r="C213" s="9"/>
      <c r="D213" s="65"/>
      <c r="E213" s="48"/>
      <c r="F213" s="10"/>
      <c r="G213" s="114"/>
      <c r="H213" s="8"/>
      <c r="I213" s="10"/>
      <c r="J213" s="87"/>
    </row>
    <row r="214" spans="1:10" s="16" customFormat="1" ht="17.399999999999999" customHeight="1" x14ac:dyDescent="0.3">
      <c r="A214" s="26"/>
      <c r="B214" s="162" t="s">
        <v>124</v>
      </c>
      <c r="C214" s="163"/>
      <c r="D214" s="65"/>
      <c r="E214" s="48"/>
      <c r="F214" s="10"/>
      <c r="G214" s="114"/>
      <c r="H214" s="8"/>
      <c r="I214" s="10"/>
      <c r="J214" s="87"/>
    </row>
    <row r="215" spans="1:10" s="16" customFormat="1" ht="45.6" customHeight="1" x14ac:dyDescent="0.3">
      <c r="A215" s="26"/>
      <c r="B215" s="138" t="s">
        <v>125</v>
      </c>
      <c r="C215" s="139"/>
      <c r="D215" s="65"/>
      <c r="E215" s="48"/>
      <c r="F215" s="10"/>
      <c r="G215" s="114"/>
      <c r="H215" s="8"/>
      <c r="I215" s="10"/>
      <c r="J215" s="87"/>
    </row>
    <row r="216" spans="1:10" s="16" customFormat="1" x14ac:dyDescent="0.3">
      <c r="A216" s="26"/>
      <c r="B216" s="58" t="s">
        <v>22</v>
      </c>
      <c r="C216" s="9"/>
      <c r="D216" s="65"/>
      <c r="E216" s="48"/>
      <c r="F216" s="10"/>
      <c r="G216" s="114"/>
      <c r="H216" s="8"/>
      <c r="I216" s="10"/>
      <c r="J216" s="87"/>
    </row>
    <row r="217" spans="1:10" s="16" customFormat="1" x14ac:dyDescent="0.3">
      <c r="A217" s="26"/>
      <c r="B217" s="58" t="s">
        <v>57</v>
      </c>
      <c r="C217" s="9"/>
      <c r="D217" s="65" t="s">
        <v>2</v>
      </c>
      <c r="E217" s="48">
        <v>2</v>
      </c>
      <c r="F217" s="10"/>
      <c r="G217" s="114"/>
      <c r="H217" s="8" t="s">
        <v>130</v>
      </c>
      <c r="I217" s="10"/>
      <c r="J217" s="87"/>
    </row>
    <row r="218" spans="1:10" s="16" customFormat="1" ht="15" thickBot="1" x14ac:dyDescent="0.35">
      <c r="A218" s="26"/>
      <c r="B218" s="52"/>
      <c r="C218" s="9"/>
      <c r="D218" s="65"/>
      <c r="E218" s="48"/>
      <c r="F218" s="10"/>
      <c r="G218" s="114"/>
      <c r="H218" s="8"/>
      <c r="I218" s="10"/>
      <c r="J218" s="87"/>
    </row>
    <row r="219" spans="1:10" s="16" customFormat="1" ht="15" thickBot="1" x14ac:dyDescent="0.35">
      <c r="A219" s="11"/>
      <c r="B219" s="140" t="s">
        <v>7</v>
      </c>
      <c r="C219" s="141"/>
      <c r="D219" s="66"/>
      <c r="E219" s="77"/>
      <c r="F219" s="129"/>
      <c r="G219" s="130"/>
      <c r="H219" s="12"/>
      <c r="I219" s="129"/>
      <c r="J219" s="130"/>
    </row>
    <row r="220" spans="1:10" s="16" customFormat="1" ht="15" thickBot="1" x14ac:dyDescent="0.35">
      <c r="A220" s="26"/>
      <c r="B220" s="52"/>
      <c r="C220" s="9"/>
      <c r="D220" s="65"/>
      <c r="E220" s="48"/>
      <c r="F220" s="10"/>
      <c r="G220" s="114"/>
      <c r="H220" s="8"/>
      <c r="I220" s="10"/>
      <c r="J220" s="87"/>
    </row>
    <row r="221" spans="1:10" s="16" customFormat="1" ht="21" customHeight="1" thickBot="1" x14ac:dyDescent="0.35">
      <c r="A221" s="4"/>
      <c r="B221" s="170" t="s">
        <v>58</v>
      </c>
      <c r="C221" s="170"/>
      <c r="D221" s="134"/>
      <c r="E221" s="134"/>
      <c r="F221" s="135"/>
      <c r="G221" s="57"/>
      <c r="H221" s="116"/>
      <c r="I221" s="119"/>
      <c r="J221" s="57"/>
    </row>
    <row r="222" spans="1:10" s="16" customFormat="1" ht="15" thickBot="1" x14ac:dyDescent="0.35">
      <c r="A222" s="35"/>
      <c r="B222" s="36"/>
      <c r="C222" s="37"/>
      <c r="D222" s="69"/>
      <c r="E222" s="79"/>
      <c r="F222" s="39"/>
      <c r="G222" s="118"/>
      <c r="H222" s="38"/>
      <c r="I222" s="39"/>
      <c r="J222" s="88"/>
    </row>
    <row r="223" spans="1:10" s="16" customFormat="1" ht="15" thickBot="1" x14ac:dyDescent="0.35">
      <c r="A223" s="26"/>
      <c r="B223" s="58"/>
      <c r="C223" s="9"/>
      <c r="D223" s="65"/>
      <c r="E223" s="48"/>
      <c r="F223" s="10"/>
      <c r="G223" s="118"/>
      <c r="H223" s="8"/>
      <c r="I223" s="10"/>
      <c r="J223" s="87"/>
    </row>
    <row r="224" spans="1:10" ht="16.2" thickBot="1" x14ac:dyDescent="0.35">
      <c r="A224" s="4"/>
      <c r="B224" s="152" t="s">
        <v>9</v>
      </c>
      <c r="C224" s="153"/>
      <c r="D224" s="153"/>
      <c r="E224" s="153"/>
      <c r="F224" s="153"/>
      <c r="G224" s="153"/>
      <c r="H224" s="134"/>
      <c r="I224" s="134"/>
      <c r="J224" s="135"/>
    </row>
    <row r="225" spans="1:10" ht="15" thickBot="1" x14ac:dyDescent="0.35">
      <c r="A225" s="28"/>
      <c r="B225" s="175"/>
      <c r="C225" s="176"/>
      <c r="D225" s="70"/>
      <c r="E225" s="80"/>
      <c r="F225" s="18"/>
      <c r="G225" s="120"/>
      <c r="H225" s="70"/>
      <c r="I225" s="18"/>
      <c r="J225" s="89"/>
    </row>
    <row r="226" spans="1:10" ht="16.2" thickBot="1" x14ac:dyDescent="0.35">
      <c r="A226" s="23">
        <v>3</v>
      </c>
      <c r="B226" s="192" t="s">
        <v>52</v>
      </c>
      <c r="C226" s="193"/>
      <c r="D226" s="193"/>
      <c r="E226" s="193"/>
      <c r="F226" s="193"/>
      <c r="G226" s="193"/>
      <c r="H226" s="134"/>
      <c r="I226" s="134"/>
      <c r="J226" s="135"/>
    </row>
    <row r="227" spans="1:10" x14ac:dyDescent="0.3">
      <c r="A227" s="28"/>
      <c r="B227" s="103"/>
      <c r="C227" s="42"/>
      <c r="D227" s="70"/>
      <c r="E227" s="80"/>
      <c r="F227" s="18"/>
      <c r="G227" s="121"/>
      <c r="H227" s="17"/>
      <c r="I227" s="18"/>
      <c r="J227" s="89"/>
    </row>
    <row r="228" spans="1:10" x14ac:dyDescent="0.3">
      <c r="A228" s="29" t="str">
        <f>A10</f>
        <v>3.1</v>
      </c>
      <c r="B228" s="194" t="str">
        <f>B10</f>
        <v xml:space="preserve">TRAVAUX PRELIMINAIRES </v>
      </c>
      <c r="C228" s="195"/>
      <c r="D228" s="71"/>
      <c r="E228" s="81"/>
      <c r="F228" s="20"/>
      <c r="G228" s="20">
        <f>G17</f>
        <v>0</v>
      </c>
      <c r="H228" s="19"/>
      <c r="I228" s="20"/>
      <c r="J228" s="90">
        <f>J17</f>
        <v>0</v>
      </c>
    </row>
    <row r="229" spans="1:10" x14ac:dyDescent="0.3">
      <c r="A229" s="30"/>
      <c r="B229" s="104"/>
      <c r="C229" s="41"/>
      <c r="D229" s="71"/>
      <c r="E229" s="81"/>
      <c r="F229" s="20"/>
      <c r="G229" s="20"/>
      <c r="H229" s="19"/>
      <c r="I229" s="20"/>
      <c r="J229" s="90"/>
    </row>
    <row r="230" spans="1:10" x14ac:dyDescent="0.3">
      <c r="A230" s="29" t="str">
        <f>A19</f>
        <v>3.2</v>
      </c>
      <c r="B230" s="194" t="str">
        <f>B19</f>
        <v>TRAVAUX DE CHAUFFAGE</v>
      </c>
      <c r="C230" s="195"/>
      <c r="D230" s="71"/>
      <c r="E230" s="81"/>
      <c r="F230" s="20"/>
      <c r="G230" s="20">
        <f>G45</f>
        <v>0</v>
      </c>
      <c r="H230" s="19"/>
      <c r="I230" s="20"/>
      <c r="J230" s="90">
        <f>J45</f>
        <v>0</v>
      </c>
    </row>
    <row r="231" spans="1:10" x14ac:dyDescent="0.3">
      <c r="A231" s="30"/>
      <c r="B231" s="104"/>
      <c r="C231" s="41"/>
      <c r="D231" s="71"/>
      <c r="E231" s="81"/>
      <c r="F231" s="20"/>
      <c r="G231" s="20"/>
      <c r="H231" s="71"/>
      <c r="I231" s="20"/>
      <c r="J231" s="90"/>
    </row>
    <row r="232" spans="1:10" x14ac:dyDescent="0.3">
      <c r="A232" s="30" t="str">
        <f>A47</f>
        <v>3.3</v>
      </c>
      <c r="B232" s="194" t="str">
        <f>B47</f>
        <v>TRAVAUX DE VENTILATION</v>
      </c>
      <c r="C232" s="195"/>
      <c r="D232" s="71"/>
      <c r="E232" s="81"/>
      <c r="F232" s="20"/>
      <c r="G232" s="20">
        <f>G94</f>
        <v>0</v>
      </c>
      <c r="H232" s="71"/>
      <c r="I232" s="20"/>
      <c r="J232" s="90">
        <f>J94</f>
        <v>0</v>
      </c>
    </row>
    <row r="233" spans="1:10" ht="15" thickBot="1" x14ac:dyDescent="0.35">
      <c r="A233" s="30"/>
      <c r="B233" s="104"/>
      <c r="C233" s="42"/>
      <c r="D233" s="70"/>
      <c r="E233" s="80"/>
      <c r="F233" s="18"/>
      <c r="G233" s="20"/>
      <c r="H233" s="70"/>
      <c r="I233" s="18"/>
      <c r="J233" s="90"/>
    </row>
    <row r="234" spans="1:10" ht="15" thickBot="1" x14ac:dyDescent="0.35">
      <c r="A234" s="30"/>
      <c r="B234" s="104"/>
      <c r="C234" s="180" t="s">
        <v>60</v>
      </c>
      <c r="D234" s="181"/>
      <c r="E234" s="181"/>
      <c r="F234" s="182"/>
      <c r="G234" s="61">
        <f>+SUM(G228:G232)</f>
        <v>0</v>
      </c>
      <c r="H234" s="122"/>
      <c r="I234" s="91"/>
      <c r="J234" s="61">
        <f>+SUM(J228:J232)</f>
        <v>0</v>
      </c>
    </row>
    <row r="235" spans="1:10" ht="15" thickBot="1" x14ac:dyDescent="0.35">
      <c r="A235" s="30"/>
      <c r="B235" s="104"/>
      <c r="C235" s="42"/>
      <c r="D235" s="70"/>
      <c r="E235" s="80"/>
      <c r="F235" s="18"/>
      <c r="G235" s="123"/>
      <c r="H235" s="70"/>
      <c r="I235" s="18"/>
      <c r="J235" s="90"/>
    </row>
    <row r="236" spans="1:10" ht="16.2" thickBot="1" x14ac:dyDescent="0.35">
      <c r="A236" s="23">
        <v>4</v>
      </c>
      <c r="B236" s="192" t="s">
        <v>56</v>
      </c>
      <c r="C236" s="193"/>
      <c r="D236" s="193"/>
      <c r="E236" s="193"/>
      <c r="F236" s="193"/>
      <c r="G236" s="193"/>
      <c r="H236" s="134"/>
      <c r="I236" s="134"/>
      <c r="J236" s="135"/>
    </row>
    <row r="237" spans="1:10" ht="15.6" x14ac:dyDescent="0.3">
      <c r="A237" s="49"/>
      <c r="B237" s="83"/>
      <c r="C237" s="83"/>
      <c r="D237" s="83"/>
      <c r="E237" s="82"/>
      <c r="F237" s="83"/>
      <c r="G237" s="124"/>
      <c r="H237" s="83"/>
      <c r="I237" s="97"/>
      <c r="J237" s="50"/>
    </row>
    <row r="238" spans="1:10" x14ac:dyDescent="0.3">
      <c r="A238" s="30" t="str">
        <f>A100</f>
        <v>4.1</v>
      </c>
      <c r="B238" s="105" t="str">
        <f>B100</f>
        <v xml:space="preserve">TRAVAUX PRELIMINAIRES </v>
      </c>
      <c r="C238" s="42"/>
      <c r="D238" s="70"/>
      <c r="E238" s="80"/>
      <c r="F238" s="18"/>
      <c r="G238" s="20">
        <f>G102</f>
        <v>0</v>
      </c>
      <c r="H238" s="70"/>
      <c r="I238" s="18"/>
      <c r="J238" s="90">
        <f>J102</f>
        <v>0</v>
      </c>
    </row>
    <row r="239" spans="1:10" x14ac:dyDescent="0.3">
      <c r="A239" s="30"/>
      <c r="B239" s="104"/>
      <c r="C239" s="42"/>
      <c r="D239" s="70"/>
      <c r="E239" s="80"/>
      <c r="F239" s="18"/>
      <c r="G239" s="20"/>
      <c r="H239" s="70"/>
      <c r="I239" s="18"/>
      <c r="J239" s="90"/>
    </row>
    <row r="240" spans="1:10" x14ac:dyDescent="0.3">
      <c r="A240" s="30" t="str">
        <f>A103</f>
        <v>4.2</v>
      </c>
      <c r="B240" s="105" t="str">
        <f>B103</f>
        <v>TRAVAUX DANS LES SANITAIRES PMR</v>
      </c>
      <c r="C240" s="42"/>
      <c r="D240" s="70"/>
      <c r="E240" s="80"/>
      <c r="F240" s="18"/>
      <c r="G240" s="20">
        <f>G180</f>
        <v>0</v>
      </c>
      <c r="H240" s="70"/>
      <c r="I240" s="18"/>
      <c r="J240" s="90">
        <f>J180</f>
        <v>0</v>
      </c>
    </row>
    <row r="241" spans="1:10" x14ac:dyDescent="0.3">
      <c r="A241" s="30"/>
      <c r="B241" s="104"/>
      <c r="C241" s="42"/>
      <c r="D241" s="70"/>
      <c r="E241" s="80"/>
      <c r="F241" s="18"/>
      <c r="G241" s="20"/>
      <c r="H241" s="70"/>
      <c r="I241" s="18"/>
      <c r="J241" s="90"/>
    </row>
    <row r="242" spans="1:10" ht="25.8" customHeight="1" x14ac:dyDescent="0.3">
      <c r="A242" s="30" t="str">
        <f>A181</f>
        <v>4.3</v>
      </c>
      <c r="B242" s="179" t="str">
        <f>B181</f>
        <v>TRAVAUX DE PLOMBERIE SANITAIRES DANS LE BATIMENT FORMATION</v>
      </c>
      <c r="C242" s="139"/>
      <c r="D242" s="70"/>
      <c r="E242" s="80"/>
      <c r="F242" s="18"/>
      <c r="G242" s="20">
        <f>G183</f>
        <v>0</v>
      </c>
      <c r="H242" s="70"/>
      <c r="I242" s="18"/>
      <c r="J242" s="90">
        <f>J183</f>
        <v>0</v>
      </c>
    </row>
    <row r="243" spans="1:10" x14ac:dyDescent="0.3">
      <c r="A243" s="30"/>
      <c r="B243" s="104"/>
      <c r="C243" s="42"/>
      <c r="D243" s="70"/>
      <c r="E243" s="80"/>
      <c r="F243" s="18"/>
      <c r="G243" s="20"/>
      <c r="H243" s="70"/>
      <c r="I243" s="18"/>
      <c r="J243" s="90"/>
    </row>
    <row r="244" spans="1:10" x14ac:dyDescent="0.3">
      <c r="A244" s="30" t="str">
        <f>A185</f>
        <v>4.4</v>
      </c>
      <c r="B244" s="105" t="str">
        <f>B185</f>
        <v>TRAVAUX DE DEPOSE - REPOSE ET REMPLACEMENT DES ACCESSOIRES SANITAIRES</v>
      </c>
      <c r="C244" s="42"/>
      <c r="D244" s="70"/>
      <c r="E244" s="80"/>
      <c r="F244" s="18"/>
      <c r="G244" s="20">
        <f>G219</f>
        <v>0</v>
      </c>
      <c r="H244" s="70"/>
      <c r="I244" s="18"/>
      <c r="J244" s="90">
        <f>J219</f>
        <v>0</v>
      </c>
    </row>
    <row r="245" spans="1:10" ht="15" thickBot="1" x14ac:dyDescent="0.35">
      <c r="A245" s="30"/>
      <c r="B245" s="104"/>
      <c r="C245" s="42"/>
      <c r="D245" s="70"/>
      <c r="E245" s="80"/>
      <c r="F245" s="18"/>
      <c r="G245" s="20"/>
      <c r="H245" s="70"/>
      <c r="I245" s="18"/>
      <c r="J245" s="90"/>
    </row>
    <row r="246" spans="1:10" ht="15" thickBot="1" x14ac:dyDescent="0.35">
      <c r="A246" s="27"/>
      <c r="B246" s="106"/>
      <c r="C246" s="180" t="s">
        <v>45</v>
      </c>
      <c r="D246" s="181"/>
      <c r="E246" s="181"/>
      <c r="F246" s="182"/>
      <c r="G246" s="61">
        <f>+SUM(G238:G244)</f>
        <v>0</v>
      </c>
      <c r="H246" s="122"/>
      <c r="I246" s="128"/>
      <c r="J246" s="91">
        <f>+SUM(J238:J244)</f>
        <v>0</v>
      </c>
    </row>
    <row r="247" spans="1:10" x14ac:dyDescent="0.3">
      <c r="A247" s="30"/>
      <c r="B247" s="104"/>
      <c r="C247" s="42"/>
      <c r="D247" s="70"/>
      <c r="E247" s="80"/>
      <c r="F247" s="18"/>
      <c r="G247" s="20"/>
      <c r="H247" s="70"/>
      <c r="I247" s="18"/>
      <c r="J247" s="90"/>
    </row>
    <row r="248" spans="1:10" ht="15" thickBot="1" x14ac:dyDescent="0.35">
      <c r="A248" s="31"/>
      <c r="B248" s="103"/>
      <c r="C248" s="42"/>
      <c r="D248" s="70"/>
      <c r="E248" s="80"/>
      <c r="F248" s="18"/>
      <c r="G248" s="20"/>
      <c r="H248" s="70"/>
      <c r="I248" s="18"/>
      <c r="J248" s="90"/>
    </row>
    <row r="249" spans="1:10" x14ac:dyDescent="0.3">
      <c r="A249" s="27"/>
      <c r="B249" s="106"/>
      <c r="C249" s="183" t="s">
        <v>10</v>
      </c>
      <c r="D249" s="184"/>
      <c r="E249" s="184"/>
      <c r="F249" s="185"/>
      <c r="G249" s="62">
        <f>+G246+G234</f>
        <v>0</v>
      </c>
      <c r="H249" s="125"/>
      <c r="I249" s="92"/>
      <c r="J249" s="92">
        <f>+J246+J234</f>
        <v>0</v>
      </c>
    </row>
    <row r="250" spans="1:10" x14ac:dyDescent="0.3">
      <c r="A250" s="27"/>
      <c r="B250" s="106"/>
      <c r="C250" s="186" t="s">
        <v>46</v>
      </c>
      <c r="D250" s="187"/>
      <c r="E250" s="187"/>
      <c r="F250" s="188"/>
      <c r="G250" s="21">
        <f>0.2*G249</f>
        <v>0</v>
      </c>
      <c r="H250" s="126"/>
      <c r="I250" s="93"/>
      <c r="J250" s="93">
        <f>0.2*J249</f>
        <v>0</v>
      </c>
    </row>
    <row r="251" spans="1:10" x14ac:dyDescent="0.3">
      <c r="A251" s="27"/>
      <c r="B251" s="106"/>
      <c r="C251" s="186" t="s">
        <v>126</v>
      </c>
      <c r="D251" s="187"/>
      <c r="E251" s="187"/>
      <c r="F251" s="188"/>
      <c r="G251" s="21">
        <f>0.2*G250</f>
        <v>0</v>
      </c>
      <c r="H251" s="126"/>
      <c r="I251" s="93"/>
      <c r="J251" s="93">
        <f>0.2*J250</f>
        <v>0</v>
      </c>
    </row>
    <row r="252" spans="1:10" ht="15" thickBot="1" x14ac:dyDescent="0.35">
      <c r="A252" s="27"/>
      <c r="B252" s="106"/>
      <c r="C252" s="189" t="s">
        <v>11</v>
      </c>
      <c r="D252" s="190"/>
      <c r="E252" s="190"/>
      <c r="F252" s="191"/>
      <c r="G252" s="22">
        <f>+G250+G249</f>
        <v>0</v>
      </c>
      <c r="H252" s="127"/>
      <c r="I252" s="94"/>
      <c r="J252" s="94">
        <f>+J250+J249</f>
        <v>0</v>
      </c>
    </row>
    <row r="253" spans="1:10" ht="15" thickBot="1" x14ac:dyDescent="0.35">
      <c r="A253" s="46"/>
      <c r="B253" s="177"/>
      <c r="C253" s="178"/>
      <c r="D253" s="72"/>
      <c r="E253" s="84"/>
      <c r="F253" s="47"/>
      <c r="G253" s="47"/>
      <c r="H253" s="72"/>
      <c r="I253" s="47"/>
      <c r="J253" s="95"/>
    </row>
    <row r="254" spans="1:10" x14ac:dyDescent="0.3">
      <c r="E254"/>
      <c r="I254"/>
    </row>
    <row r="255" spans="1:10" x14ac:dyDescent="0.3">
      <c r="E255"/>
      <c r="I255"/>
    </row>
    <row r="256" spans="1:10"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row r="316" spans="5:9" x14ac:dyDescent="0.3">
      <c r="E316"/>
      <c r="I316"/>
    </row>
    <row r="317" spans="5:9" x14ac:dyDescent="0.3">
      <c r="E317"/>
      <c r="I317"/>
    </row>
    <row r="318" spans="5:9" x14ac:dyDescent="0.3">
      <c r="E318"/>
      <c r="I318"/>
    </row>
    <row r="319" spans="5:9" x14ac:dyDescent="0.3">
      <c r="E319"/>
      <c r="I319"/>
    </row>
    <row r="320" spans="5:9" x14ac:dyDescent="0.3">
      <c r="E320"/>
      <c r="I320"/>
    </row>
    <row r="321" spans="5:9" x14ac:dyDescent="0.3">
      <c r="E321"/>
      <c r="I321"/>
    </row>
    <row r="322" spans="5:9" x14ac:dyDescent="0.3">
      <c r="E322"/>
      <c r="I322"/>
    </row>
    <row r="323" spans="5:9" x14ac:dyDescent="0.3">
      <c r="E323"/>
      <c r="I323"/>
    </row>
    <row r="324" spans="5:9" x14ac:dyDescent="0.3">
      <c r="E324"/>
      <c r="I324"/>
    </row>
    <row r="325" spans="5:9" x14ac:dyDescent="0.3">
      <c r="E325"/>
      <c r="I325"/>
    </row>
    <row r="326" spans="5:9" x14ac:dyDescent="0.3">
      <c r="E326"/>
      <c r="I326"/>
    </row>
    <row r="327" spans="5:9" x14ac:dyDescent="0.3">
      <c r="E327"/>
      <c r="I327"/>
    </row>
    <row r="328" spans="5:9" x14ac:dyDescent="0.3">
      <c r="E328"/>
      <c r="I328"/>
    </row>
    <row r="329" spans="5:9" x14ac:dyDescent="0.3">
      <c r="E329"/>
      <c r="I329"/>
    </row>
    <row r="330" spans="5:9" x14ac:dyDescent="0.3">
      <c r="E330"/>
      <c r="I330"/>
    </row>
    <row r="331" spans="5:9" x14ac:dyDescent="0.3">
      <c r="E331"/>
      <c r="I331"/>
    </row>
    <row r="332" spans="5:9" x14ac:dyDescent="0.3">
      <c r="E332"/>
      <c r="I332"/>
    </row>
    <row r="333" spans="5:9" x14ac:dyDescent="0.3">
      <c r="E333"/>
      <c r="I333"/>
    </row>
    <row r="334" spans="5:9" x14ac:dyDescent="0.3">
      <c r="E334"/>
      <c r="I334"/>
    </row>
    <row r="335" spans="5:9" x14ac:dyDescent="0.3">
      <c r="E335"/>
      <c r="I335"/>
    </row>
    <row r="336" spans="5:9" x14ac:dyDescent="0.3">
      <c r="E336"/>
      <c r="I336"/>
    </row>
    <row r="337" spans="5:9" x14ac:dyDescent="0.3">
      <c r="E337"/>
      <c r="I337"/>
    </row>
    <row r="338" spans="5:9" x14ac:dyDescent="0.3">
      <c r="E338"/>
      <c r="I338"/>
    </row>
    <row r="339" spans="5:9" x14ac:dyDescent="0.3">
      <c r="E339"/>
      <c r="I339"/>
    </row>
    <row r="340" spans="5:9" x14ac:dyDescent="0.3">
      <c r="E340"/>
      <c r="I340"/>
    </row>
    <row r="341" spans="5:9" x14ac:dyDescent="0.3">
      <c r="E341"/>
      <c r="I341"/>
    </row>
    <row r="342" spans="5:9" x14ac:dyDescent="0.3">
      <c r="E342"/>
      <c r="I342"/>
    </row>
    <row r="343" spans="5:9" x14ac:dyDescent="0.3">
      <c r="E343"/>
      <c r="I343"/>
    </row>
    <row r="344" spans="5:9" x14ac:dyDescent="0.3">
      <c r="E344"/>
      <c r="I344"/>
    </row>
    <row r="345" spans="5:9" x14ac:dyDescent="0.3">
      <c r="E345"/>
      <c r="I345"/>
    </row>
    <row r="346" spans="5:9" x14ac:dyDescent="0.3">
      <c r="E346"/>
      <c r="I346"/>
    </row>
    <row r="347" spans="5:9" x14ac:dyDescent="0.3">
      <c r="E347"/>
      <c r="I347"/>
    </row>
    <row r="348" spans="5:9" x14ac:dyDescent="0.3">
      <c r="E348"/>
      <c r="I348"/>
    </row>
    <row r="349" spans="5:9" x14ac:dyDescent="0.3">
      <c r="E349"/>
      <c r="I349"/>
    </row>
    <row r="350" spans="5:9" x14ac:dyDescent="0.3">
      <c r="E350"/>
      <c r="I350"/>
    </row>
    <row r="351" spans="5:9" x14ac:dyDescent="0.3">
      <c r="E351"/>
      <c r="I351"/>
    </row>
    <row r="352" spans="5:9" x14ac:dyDescent="0.3">
      <c r="E352"/>
      <c r="I352"/>
    </row>
    <row r="353" spans="5:9" x14ac:dyDescent="0.3">
      <c r="E353"/>
      <c r="I353"/>
    </row>
    <row r="354" spans="5:9" x14ac:dyDescent="0.3">
      <c r="E354"/>
      <c r="I354"/>
    </row>
    <row r="355" spans="5:9" x14ac:dyDescent="0.3">
      <c r="E355"/>
      <c r="I355"/>
    </row>
    <row r="356" spans="5:9" x14ac:dyDescent="0.3">
      <c r="E356"/>
      <c r="I356"/>
    </row>
    <row r="357" spans="5:9" x14ac:dyDescent="0.3">
      <c r="E357"/>
      <c r="I357"/>
    </row>
    <row r="358" spans="5:9" x14ac:dyDescent="0.3">
      <c r="E358"/>
      <c r="I358"/>
    </row>
    <row r="359" spans="5:9" x14ac:dyDescent="0.3">
      <c r="E359"/>
      <c r="I359"/>
    </row>
    <row r="360" spans="5:9" x14ac:dyDescent="0.3">
      <c r="E360"/>
      <c r="I360"/>
    </row>
    <row r="361" spans="5:9" x14ac:dyDescent="0.3">
      <c r="E361"/>
      <c r="I361"/>
    </row>
    <row r="362" spans="5:9" x14ac:dyDescent="0.3">
      <c r="E362"/>
      <c r="I362"/>
    </row>
    <row r="363" spans="5:9" x14ac:dyDescent="0.3">
      <c r="E363"/>
      <c r="I363"/>
    </row>
    <row r="364" spans="5:9" x14ac:dyDescent="0.3">
      <c r="E364"/>
      <c r="I364"/>
    </row>
    <row r="365" spans="5:9" x14ac:dyDescent="0.3">
      <c r="E365"/>
      <c r="I365"/>
    </row>
    <row r="366" spans="5:9" x14ac:dyDescent="0.3">
      <c r="E366"/>
      <c r="I366"/>
    </row>
    <row r="367" spans="5:9" x14ac:dyDescent="0.3">
      <c r="E367"/>
      <c r="I367"/>
    </row>
    <row r="368" spans="5:9" x14ac:dyDescent="0.3">
      <c r="E368"/>
      <c r="I368"/>
    </row>
    <row r="369" spans="5:9" x14ac:dyDescent="0.3">
      <c r="E369"/>
      <c r="I369"/>
    </row>
    <row r="370" spans="5:9" x14ac:dyDescent="0.3">
      <c r="E370"/>
      <c r="I370"/>
    </row>
    <row r="371" spans="5:9" x14ac:dyDescent="0.3">
      <c r="E371"/>
      <c r="I371"/>
    </row>
    <row r="372" spans="5:9" x14ac:dyDescent="0.3">
      <c r="E372"/>
      <c r="I372"/>
    </row>
    <row r="373" spans="5:9" x14ac:dyDescent="0.3">
      <c r="E373"/>
      <c r="I373"/>
    </row>
    <row r="374" spans="5:9" x14ac:dyDescent="0.3">
      <c r="E374"/>
      <c r="I374"/>
    </row>
    <row r="375" spans="5:9" x14ac:dyDescent="0.3">
      <c r="E375"/>
      <c r="I375"/>
    </row>
    <row r="376" spans="5:9" x14ac:dyDescent="0.3">
      <c r="E376"/>
      <c r="I376"/>
    </row>
    <row r="377" spans="5:9" x14ac:dyDescent="0.3">
      <c r="E377"/>
      <c r="I377"/>
    </row>
    <row r="378" spans="5:9" x14ac:dyDescent="0.3">
      <c r="E378"/>
      <c r="I378"/>
    </row>
    <row r="379" spans="5:9" x14ac:dyDescent="0.3">
      <c r="E379"/>
      <c r="I379"/>
    </row>
    <row r="380" spans="5:9" x14ac:dyDescent="0.3">
      <c r="E380"/>
      <c r="I380"/>
    </row>
    <row r="381" spans="5:9" x14ac:dyDescent="0.3">
      <c r="E381"/>
      <c r="I381"/>
    </row>
    <row r="382" spans="5:9" x14ac:dyDescent="0.3">
      <c r="E382"/>
      <c r="I382"/>
    </row>
    <row r="383" spans="5:9" x14ac:dyDescent="0.3">
      <c r="E383"/>
      <c r="I383"/>
    </row>
    <row r="384" spans="5:9" x14ac:dyDescent="0.3">
      <c r="E384"/>
      <c r="I384"/>
    </row>
    <row r="385" spans="5:9" x14ac:dyDescent="0.3">
      <c r="E385"/>
      <c r="I385"/>
    </row>
    <row r="386" spans="5:9" x14ac:dyDescent="0.3">
      <c r="E386"/>
      <c r="I386"/>
    </row>
    <row r="387" spans="5:9" x14ac:dyDescent="0.3">
      <c r="E387"/>
      <c r="I387"/>
    </row>
    <row r="388" spans="5:9" x14ac:dyDescent="0.3">
      <c r="E388"/>
      <c r="I388"/>
    </row>
    <row r="389" spans="5:9" x14ac:dyDescent="0.3">
      <c r="E389"/>
      <c r="I389"/>
    </row>
    <row r="390" spans="5:9" x14ac:dyDescent="0.3">
      <c r="E390"/>
      <c r="I390"/>
    </row>
    <row r="391" spans="5:9" x14ac:dyDescent="0.3">
      <c r="E391"/>
      <c r="I391"/>
    </row>
    <row r="392" spans="5:9" x14ac:dyDescent="0.3">
      <c r="E392"/>
      <c r="I392"/>
    </row>
    <row r="393" spans="5:9" x14ac:dyDescent="0.3">
      <c r="E393"/>
      <c r="I393"/>
    </row>
    <row r="394" spans="5:9" x14ac:dyDescent="0.3">
      <c r="E394"/>
      <c r="I394"/>
    </row>
    <row r="395" spans="5:9" x14ac:dyDescent="0.3">
      <c r="E395"/>
      <c r="I395"/>
    </row>
    <row r="396" spans="5:9" x14ac:dyDescent="0.3">
      <c r="E396"/>
      <c r="I396"/>
    </row>
    <row r="397" spans="5:9" x14ac:dyDescent="0.3">
      <c r="E397"/>
      <c r="I397"/>
    </row>
    <row r="398" spans="5:9" x14ac:dyDescent="0.3">
      <c r="E398"/>
      <c r="I398"/>
    </row>
    <row r="399" spans="5:9" x14ac:dyDescent="0.3">
      <c r="E399"/>
      <c r="I399"/>
    </row>
    <row r="400" spans="5:9" x14ac:dyDescent="0.3">
      <c r="E400"/>
      <c r="I400"/>
    </row>
    <row r="401" spans="5:9" x14ac:dyDescent="0.3">
      <c r="E401"/>
      <c r="I401"/>
    </row>
    <row r="402" spans="5:9" x14ac:dyDescent="0.3">
      <c r="E402"/>
      <c r="I402"/>
    </row>
    <row r="403" spans="5:9" x14ac:dyDescent="0.3">
      <c r="E403"/>
      <c r="I403"/>
    </row>
    <row r="404" spans="5:9" x14ac:dyDescent="0.3">
      <c r="E404"/>
      <c r="I404"/>
    </row>
  </sheetData>
  <mergeCells count="115">
    <mergeCell ref="A1:J1"/>
    <mergeCell ref="A2:G2"/>
    <mergeCell ref="A3:J3"/>
    <mergeCell ref="B4:C4"/>
    <mergeCell ref="B5:J5"/>
    <mergeCell ref="B6:J6"/>
    <mergeCell ref="B155:C155"/>
    <mergeCell ref="B19:C19"/>
    <mergeCell ref="B20:C20"/>
    <mergeCell ref="B22:C22"/>
    <mergeCell ref="B23:C23"/>
    <mergeCell ref="B25:C25"/>
    <mergeCell ref="B26:C26"/>
    <mergeCell ref="B8:J8"/>
    <mergeCell ref="B10:C10"/>
    <mergeCell ref="B11:C11"/>
    <mergeCell ref="B13:C13"/>
    <mergeCell ref="B15:C15"/>
    <mergeCell ref="B17:C17"/>
    <mergeCell ref="B29:C29"/>
    <mergeCell ref="B38:C38"/>
    <mergeCell ref="B45:C45"/>
    <mergeCell ref="B47:C47"/>
    <mergeCell ref="B48:C48"/>
    <mergeCell ref="B50:C50"/>
    <mergeCell ref="B60:C60"/>
    <mergeCell ref="B61:C61"/>
    <mergeCell ref="B65:C65"/>
    <mergeCell ref="B66:C66"/>
    <mergeCell ref="B72:C72"/>
    <mergeCell ref="B74:C74"/>
    <mergeCell ref="B52:C52"/>
    <mergeCell ref="B53:C53"/>
    <mergeCell ref="B55:C55"/>
    <mergeCell ref="B56:C56"/>
    <mergeCell ref="B90:C90"/>
    <mergeCell ref="B92:C92"/>
    <mergeCell ref="B76:C76"/>
    <mergeCell ref="B77:C77"/>
    <mergeCell ref="B80:C80"/>
    <mergeCell ref="B81:C81"/>
    <mergeCell ref="B84:C84"/>
    <mergeCell ref="B85:C85"/>
    <mergeCell ref="B94:C94"/>
    <mergeCell ref="B96:F96"/>
    <mergeCell ref="B98:J98"/>
    <mergeCell ref="B99:C99"/>
    <mergeCell ref="B100:C100"/>
    <mergeCell ref="B107:C107"/>
    <mergeCell ref="B109:C109"/>
    <mergeCell ref="B102:C102"/>
    <mergeCell ref="B103:C103"/>
    <mergeCell ref="B104:C104"/>
    <mergeCell ref="B106:C106"/>
    <mergeCell ref="B126:C126"/>
    <mergeCell ref="B128:C128"/>
    <mergeCell ref="B129:C129"/>
    <mergeCell ref="B111:C111"/>
    <mergeCell ref="B113:C113"/>
    <mergeCell ref="B122:C122"/>
    <mergeCell ref="B124:C124"/>
    <mergeCell ref="B150:C150"/>
    <mergeCell ref="B151:C151"/>
    <mergeCell ref="B159:C159"/>
    <mergeCell ref="B161:C161"/>
    <mergeCell ref="B162:C162"/>
    <mergeCell ref="B132:C132"/>
    <mergeCell ref="B134:C134"/>
    <mergeCell ref="B135:C135"/>
    <mergeCell ref="B146:C146"/>
    <mergeCell ref="B148:C148"/>
    <mergeCell ref="B173:C173"/>
    <mergeCell ref="B174:C174"/>
    <mergeCell ref="B175:C175"/>
    <mergeCell ref="B180:C180"/>
    <mergeCell ref="B181:C181"/>
    <mergeCell ref="B164:C164"/>
    <mergeCell ref="B165:C165"/>
    <mergeCell ref="B168:C168"/>
    <mergeCell ref="B169:C169"/>
    <mergeCell ref="B170:C170"/>
    <mergeCell ref="B172:C172"/>
    <mergeCell ref="B183:C183"/>
    <mergeCell ref="B185:C185"/>
    <mergeCell ref="B195:C195"/>
    <mergeCell ref="B197:C197"/>
    <mergeCell ref="B198:C198"/>
    <mergeCell ref="B202:C202"/>
    <mergeCell ref="B203:C203"/>
    <mergeCell ref="B186:C186"/>
    <mergeCell ref="B188:C188"/>
    <mergeCell ref="B190:C190"/>
    <mergeCell ref="B191:C191"/>
    <mergeCell ref="B219:C219"/>
    <mergeCell ref="B221:F221"/>
    <mergeCell ref="B224:J224"/>
    <mergeCell ref="B225:C225"/>
    <mergeCell ref="B226:J226"/>
    <mergeCell ref="B228:C228"/>
    <mergeCell ref="B207:C207"/>
    <mergeCell ref="B208:C208"/>
    <mergeCell ref="B212:C212"/>
    <mergeCell ref="B214:C214"/>
    <mergeCell ref="B215:C215"/>
    <mergeCell ref="C249:F249"/>
    <mergeCell ref="C250:F250"/>
    <mergeCell ref="C251:F251"/>
    <mergeCell ref="C252:F252"/>
    <mergeCell ref="B253:C253"/>
    <mergeCell ref="B230:C230"/>
    <mergeCell ref="B232:C232"/>
    <mergeCell ref="C234:F234"/>
    <mergeCell ref="B236:J236"/>
    <mergeCell ref="B242:C242"/>
    <mergeCell ref="C246:F246"/>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 r:id="rId2"/>
  <legacyDrawingHF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EF62C-E159-4815-BCA7-601002F74C91}">
  <dimension ref="A1:J315"/>
  <sheetViews>
    <sheetView showGridLines="0" tabSelected="1" view="pageBreakPreview" zoomScaleNormal="100" zoomScaleSheetLayoutView="100" workbookViewId="0">
      <selection activeCell="A13" sqref="A13:XFD13"/>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5" customWidth="1"/>
    <col min="6" max="7" width="12.77734375" customWidth="1"/>
    <col min="8" max="8" width="5.77734375" customWidth="1"/>
    <col min="9" max="9" width="12.77734375" style="53" customWidth="1"/>
    <col min="10" max="10" width="12.77734375" customWidth="1"/>
  </cols>
  <sheetData>
    <row r="1" spans="1:10" s="14" customFormat="1" ht="79.95" customHeight="1" thickBot="1" x14ac:dyDescent="0.35">
      <c r="A1" s="142" t="s">
        <v>61</v>
      </c>
      <c r="B1" s="143"/>
      <c r="C1" s="143"/>
      <c r="D1" s="143"/>
      <c r="E1" s="144"/>
      <c r="F1" s="144"/>
      <c r="G1" s="144"/>
      <c r="H1" s="134"/>
      <c r="I1" s="134"/>
      <c r="J1" s="135"/>
    </row>
    <row r="2" spans="1:10" s="15" customFormat="1" ht="10.050000000000001" customHeight="1" thickBot="1" x14ac:dyDescent="0.35">
      <c r="A2" s="145"/>
      <c r="B2" s="146"/>
      <c r="C2" s="146"/>
      <c r="D2" s="146"/>
      <c r="E2" s="146"/>
      <c r="F2" s="146"/>
      <c r="G2" s="147"/>
      <c r="I2" s="96"/>
      <c r="J2" s="98"/>
    </row>
    <row r="3" spans="1:10" s="15" customFormat="1" ht="52.8" customHeight="1" thickBot="1" x14ac:dyDescent="0.35">
      <c r="A3" s="148" t="s">
        <v>146</v>
      </c>
      <c r="B3" s="149"/>
      <c r="C3" s="149"/>
      <c r="D3" s="149"/>
      <c r="E3" s="149"/>
      <c r="F3" s="149"/>
      <c r="G3" s="149"/>
      <c r="H3" s="134"/>
      <c r="I3" s="134"/>
      <c r="J3" s="135"/>
    </row>
    <row r="4" spans="1:10" s="2" customFormat="1" ht="30" customHeight="1" thickBot="1" x14ac:dyDescent="0.35">
      <c r="A4" s="1" t="s">
        <v>0</v>
      </c>
      <c r="B4" s="150" t="s">
        <v>1</v>
      </c>
      <c r="C4" s="151"/>
      <c r="D4" s="63" t="s">
        <v>2</v>
      </c>
      <c r="E4" s="73" t="s">
        <v>3</v>
      </c>
      <c r="F4" s="107" t="s">
        <v>132</v>
      </c>
      <c r="G4" s="107" t="s">
        <v>127</v>
      </c>
      <c r="H4" s="13" t="s">
        <v>3</v>
      </c>
      <c r="I4" s="108" t="s">
        <v>128</v>
      </c>
      <c r="J4" s="109" t="s">
        <v>129</v>
      </c>
    </row>
    <row r="5" spans="1:10" s="3" customFormat="1" ht="19.95" customHeight="1" thickBot="1" x14ac:dyDescent="0.35">
      <c r="A5" s="4"/>
      <c r="B5" s="152" t="s">
        <v>4</v>
      </c>
      <c r="C5" s="153"/>
      <c r="D5" s="153"/>
      <c r="E5" s="153"/>
      <c r="F5" s="153"/>
      <c r="G5" s="153"/>
      <c r="H5" s="134"/>
      <c r="I5" s="134"/>
      <c r="J5" s="135"/>
    </row>
    <row r="6" spans="1:10" s="14" customFormat="1" ht="168" customHeight="1" thickBot="1" x14ac:dyDescent="0.35">
      <c r="A6" s="32"/>
      <c r="B6" s="154" t="s">
        <v>5</v>
      </c>
      <c r="C6" s="155"/>
      <c r="D6" s="156"/>
      <c r="E6" s="156"/>
      <c r="F6" s="156"/>
      <c r="G6" s="156"/>
      <c r="H6" s="157"/>
      <c r="I6" s="157"/>
      <c r="J6" s="158"/>
    </row>
    <row r="7" spans="1:10" s="14" customFormat="1" ht="10.050000000000001" customHeight="1" thickTop="1" thickBot="1" x14ac:dyDescent="0.35">
      <c r="A7" s="33"/>
      <c r="B7" s="99"/>
      <c r="D7" s="70"/>
      <c r="E7" s="74"/>
      <c r="F7" s="75"/>
      <c r="G7" s="111"/>
      <c r="H7" s="112"/>
      <c r="I7" s="111"/>
      <c r="J7" s="110"/>
    </row>
    <row r="8" spans="1:10" s="3" customFormat="1" ht="19.95" customHeight="1" thickBot="1" x14ac:dyDescent="0.35">
      <c r="A8" s="4">
        <v>3</v>
      </c>
      <c r="B8" s="132" t="s">
        <v>52</v>
      </c>
      <c r="C8" s="133"/>
      <c r="D8" s="133"/>
      <c r="E8" s="133"/>
      <c r="F8" s="133"/>
      <c r="G8" s="133"/>
      <c r="H8" s="134"/>
      <c r="I8" s="134"/>
      <c r="J8" s="135"/>
    </row>
    <row r="9" spans="1:10" s="7" customFormat="1" ht="15" customHeight="1" x14ac:dyDescent="0.3">
      <c r="A9" s="24"/>
      <c r="B9" s="100"/>
      <c r="C9" s="40"/>
      <c r="D9" s="64"/>
      <c r="E9" s="76"/>
      <c r="F9" s="6"/>
      <c r="G9" s="113"/>
      <c r="H9" s="5"/>
      <c r="I9" s="6"/>
      <c r="J9" s="86"/>
    </row>
    <row r="10" spans="1:10" s="16" customFormat="1" ht="30" customHeight="1" x14ac:dyDescent="0.3">
      <c r="A10" s="25" t="s">
        <v>12</v>
      </c>
      <c r="B10" s="136" t="s">
        <v>62</v>
      </c>
      <c r="C10" s="137"/>
      <c r="D10" s="65"/>
      <c r="E10" s="48"/>
      <c r="F10" s="10"/>
      <c r="G10" s="114"/>
      <c r="H10" s="8"/>
      <c r="I10" s="10"/>
      <c r="J10" s="87"/>
    </row>
    <row r="11" spans="1:10" s="16" customFormat="1" ht="43.8" customHeight="1" x14ac:dyDescent="0.3">
      <c r="A11" s="26"/>
      <c r="B11" s="138" t="s">
        <v>53</v>
      </c>
      <c r="C11" s="139"/>
      <c r="D11" s="65" t="s">
        <v>6</v>
      </c>
      <c r="E11" s="48">
        <v>1</v>
      </c>
      <c r="F11" s="10"/>
      <c r="G11" s="114"/>
      <c r="H11" s="8" t="s">
        <v>130</v>
      </c>
      <c r="I11" s="10"/>
      <c r="J11" s="87"/>
    </row>
    <row r="12" spans="1:10" s="16" customFormat="1" x14ac:dyDescent="0.3">
      <c r="A12" s="26"/>
      <c r="B12" s="52"/>
      <c r="C12" s="9"/>
      <c r="D12" s="65"/>
      <c r="E12" s="48"/>
      <c r="F12" s="10"/>
      <c r="G12" s="114"/>
      <c r="H12" s="8"/>
      <c r="I12" s="10"/>
      <c r="J12" s="87"/>
    </row>
    <row r="13" spans="1:10" s="16" customFormat="1" ht="73.2" customHeight="1" x14ac:dyDescent="0.3">
      <c r="A13" s="26"/>
      <c r="B13" s="138" t="s">
        <v>147</v>
      </c>
      <c r="C13" s="139"/>
      <c r="D13" s="65" t="s">
        <v>6</v>
      </c>
      <c r="E13" s="48">
        <v>1</v>
      </c>
      <c r="F13" s="10"/>
      <c r="G13" s="114"/>
      <c r="H13" s="8" t="s">
        <v>130</v>
      </c>
      <c r="I13" s="10"/>
      <c r="J13" s="87"/>
    </row>
    <row r="14" spans="1:10" s="16" customFormat="1" x14ac:dyDescent="0.3">
      <c r="A14" s="26"/>
      <c r="B14" s="52"/>
      <c r="C14" s="9"/>
      <c r="D14" s="65"/>
      <c r="E14" s="48"/>
      <c r="F14" s="10"/>
      <c r="G14" s="114"/>
      <c r="H14" s="8"/>
      <c r="I14" s="10"/>
      <c r="J14" s="87"/>
    </row>
    <row r="15" spans="1:10" s="16" customFormat="1" ht="46.8" customHeight="1" x14ac:dyDescent="0.3">
      <c r="A15" s="26"/>
      <c r="B15" s="138" t="s">
        <v>63</v>
      </c>
      <c r="C15" s="139"/>
      <c r="D15" s="65" t="s">
        <v>6</v>
      </c>
      <c r="E15" s="48">
        <v>1</v>
      </c>
      <c r="F15" s="10"/>
      <c r="G15" s="114"/>
      <c r="H15" s="8" t="s">
        <v>130</v>
      </c>
      <c r="I15" s="10"/>
      <c r="J15" s="87"/>
    </row>
    <row r="16" spans="1:10" s="16" customFormat="1" ht="15" thickBot="1" x14ac:dyDescent="0.35">
      <c r="A16" s="26"/>
      <c r="B16" s="52"/>
      <c r="C16" s="9"/>
      <c r="D16" s="65"/>
      <c r="E16" s="48"/>
      <c r="F16" s="10"/>
      <c r="G16" s="114"/>
      <c r="H16" s="8"/>
      <c r="I16" s="10"/>
      <c r="J16" s="87"/>
    </row>
    <row r="17" spans="1:10" s="16" customFormat="1" ht="15" thickBot="1" x14ac:dyDescent="0.35">
      <c r="A17" s="11"/>
      <c r="B17" s="140" t="s">
        <v>7</v>
      </c>
      <c r="C17" s="141"/>
      <c r="D17" s="66"/>
      <c r="E17" s="77"/>
      <c r="F17" s="129"/>
      <c r="G17" s="130"/>
      <c r="H17" s="12"/>
      <c r="I17" s="129"/>
      <c r="J17" s="130"/>
    </row>
    <row r="18" spans="1:10" s="16" customFormat="1" x14ac:dyDescent="0.3">
      <c r="A18" s="26"/>
      <c r="B18" s="52"/>
      <c r="C18" s="9"/>
      <c r="D18" s="65"/>
      <c r="E18" s="48"/>
      <c r="F18" s="10"/>
      <c r="G18" s="114"/>
      <c r="H18" s="8"/>
      <c r="I18" s="10"/>
      <c r="J18" s="87"/>
    </row>
    <row r="19" spans="1:10" s="16" customFormat="1" ht="30" customHeight="1" x14ac:dyDescent="0.3">
      <c r="A19" s="25" t="s">
        <v>34</v>
      </c>
      <c r="B19" s="136" t="s">
        <v>64</v>
      </c>
      <c r="C19" s="137"/>
      <c r="D19" s="65"/>
      <c r="E19" s="196" t="s">
        <v>148</v>
      </c>
      <c r="F19" s="197"/>
      <c r="G19" s="198"/>
      <c r="H19" s="199" t="s">
        <v>148</v>
      </c>
      <c r="I19" s="10"/>
      <c r="J19" s="87"/>
    </row>
    <row r="20" spans="1:10" s="16" customFormat="1" ht="15" thickBot="1" x14ac:dyDescent="0.35">
      <c r="A20" s="26"/>
      <c r="B20" s="52"/>
      <c r="C20" s="52"/>
      <c r="D20" s="68"/>
      <c r="E20" s="48"/>
      <c r="F20" s="10"/>
      <c r="G20" s="114"/>
      <c r="H20" s="8"/>
      <c r="I20" s="10"/>
      <c r="J20" s="87"/>
    </row>
    <row r="21" spans="1:10" s="16" customFormat="1" ht="15" thickBot="1" x14ac:dyDescent="0.35">
      <c r="A21" s="11"/>
      <c r="B21" s="140" t="s">
        <v>7</v>
      </c>
      <c r="C21" s="141"/>
      <c r="D21" s="66"/>
      <c r="E21" s="77"/>
      <c r="F21" s="129"/>
      <c r="G21" s="130"/>
      <c r="H21" s="12"/>
      <c r="I21" s="129"/>
      <c r="J21" s="130"/>
    </row>
    <row r="22" spans="1:10" s="16" customFormat="1" x14ac:dyDescent="0.3">
      <c r="A22" s="26"/>
      <c r="B22" s="52"/>
      <c r="C22" s="9"/>
      <c r="D22" s="65"/>
      <c r="E22" s="48"/>
      <c r="F22" s="10"/>
      <c r="G22" s="114"/>
      <c r="H22" s="8"/>
      <c r="I22" s="10"/>
      <c r="J22" s="87"/>
    </row>
    <row r="23" spans="1:10" s="16" customFormat="1" ht="24" customHeight="1" x14ac:dyDescent="0.3">
      <c r="A23" s="25" t="s">
        <v>35</v>
      </c>
      <c r="B23" s="136" t="s">
        <v>71</v>
      </c>
      <c r="C23" s="137"/>
      <c r="D23" s="65"/>
      <c r="E23" s="196" t="s">
        <v>148</v>
      </c>
      <c r="F23" s="197"/>
      <c r="G23" s="198"/>
      <c r="H23" s="199" t="s">
        <v>148</v>
      </c>
      <c r="I23" s="197"/>
      <c r="J23" s="200"/>
    </row>
    <row r="24" spans="1:10" s="16" customFormat="1" ht="19.2" customHeight="1" thickBot="1" x14ac:dyDescent="0.35">
      <c r="A24" s="26"/>
      <c r="B24" s="52"/>
      <c r="C24" s="9"/>
      <c r="D24" s="65"/>
      <c r="E24" s="131"/>
      <c r="F24" s="10"/>
      <c r="G24" s="114"/>
      <c r="H24" s="131"/>
      <c r="I24" s="10"/>
      <c r="J24" s="87"/>
    </row>
    <row r="25" spans="1:10" s="16" customFormat="1" ht="15" thickBot="1" x14ac:dyDescent="0.35">
      <c r="A25" s="11"/>
      <c r="B25" s="140" t="s">
        <v>7</v>
      </c>
      <c r="C25" s="141"/>
      <c r="D25" s="66"/>
      <c r="E25" s="77"/>
      <c r="F25" s="129"/>
      <c r="G25" s="130"/>
      <c r="H25" s="12"/>
      <c r="I25" s="129"/>
      <c r="J25" s="130"/>
    </row>
    <row r="26" spans="1:10" s="16" customFormat="1" ht="15" thickBot="1" x14ac:dyDescent="0.35">
      <c r="A26" s="26"/>
      <c r="B26" s="52"/>
      <c r="C26" s="9"/>
      <c r="D26" s="65"/>
      <c r="E26" s="48"/>
      <c r="F26" s="10"/>
      <c r="G26" s="115"/>
      <c r="H26" s="8"/>
      <c r="I26" s="10"/>
      <c r="J26" s="87"/>
    </row>
    <row r="27" spans="1:10" s="16" customFormat="1" ht="21" customHeight="1" thickBot="1" x14ac:dyDescent="0.35">
      <c r="A27" s="4"/>
      <c r="B27" s="170" t="s">
        <v>59</v>
      </c>
      <c r="C27" s="170"/>
      <c r="D27" s="134"/>
      <c r="E27" s="134"/>
      <c r="F27" s="135"/>
      <c r="G27" s="57"/>
      <c r="H27" s="116"/>
      <c r="I27" s="56"/>
      <c r="J27" s="57"/>
    </row>
    <row r="28" spans="1:10" s="16" customFormat="1" ht="15" thickBot="1" x14ac:dyDescent="0.35">
      <c r="A28" s="26"/>
      <c r="B28" s="52"/>
      <c r="C28" s="9"/>
      <c r="D28" s="65"/>
      <c r="E28" s="48"/>
      <c r="F28" s="10"/>
      <c r="G28" s="115"/>
      <c r="H28" s="65"/>
      <c r="I28" s="10"/>
      <c r="J28" s="87"/>
    </row>
    <row r="29" spans="1:10" s="3" customFormat="1" ht="19.95" customHeight="1" thickBot="1" x14ac:dyDescent="0.35">
      <c r="A29" s="4">
        <v>4</v>
      </c>
      <c r="B29" s="171" t="s">
        <v>56</v>
      </c>
      <c r="C29" s="172"/>
      <c r="D29" s="172"/>
      <c r="E29" s="172"/>
      <c r="F29" s="172"/>
      <c r="G29" s="172"/>
      <c r="H29" s="134"/>
      <c r="I29" s="134"/>
      <c r="J29" s="135"/>
    </row>
    <row r="30" spans="1:10" s="16" customFormat="1" x14ac:dyDescent="0.3">
      <c r="A30" s="25"/>
      <c r="B30" s="136"/>
      <c r="C30" s="137"/>
      <c r="D30" s="65"/>
      <c r="E30" s="48"/>
      <c r="F30" s="10"/>
      <c r="G30" s="117"/>
      <c r="H30" s="65"/>
      <c r="I30" s="10"/>
      <c r="J30" s="87"/>
    </row>
    <row r="31" spans="1:10" s="16" customFormat="1" ht="30" customHeight="1" x14ac:dyDescent="0.3">
      <c r="A31" s="25" t="s">
        <v>36</v>
      </c>
      <c r="B31" s="136" t="s">
        <v>62</v>
      </c>
      <c r="C31" s="137"/>
      <c r="D31" s="65"/>
      <c r="E31" s="196" t="s">
        <v>148</v>
      </c>
      <c r="F31" s="197"/>
      <c r="G31" s="198"/>
      <c r="H31" s="201" t="s">
        <v>148</v>
      </c>
      <c r="I31" s="10"/>
      <c r="J31" s="87"/>
    </row>
    <row r="32" spans="1:10" s="16" customFormat="1" ht="15" thickBot="1" x14ac:dyDescent="0.35">
      <c r="A32" s="26"/>
      <c r="B32" s="52"/>
      <c r="C32" s="9"/>
      <c r="D32" s="65"/>
      <c r="E32" s="48"/>
      <c r="F32" s="10"/>
      <c r="G32" s="114"/>
      <c r="H32" s="8"/>
      <c r="I32" s="10"/>
      <c r="J32" s="87"/>
    </row>
    <row r="33" spans="1:10" s="16" customFormat="1" ht="15" thickBot="1" x14ac:dyDescent="0.35">
      <c r="A33" s="11"/>
      <c r="B33" s="140" t="s">
        <v>7</v>
      </c>
      <c r="C33" s="141"/>
      <c r="D33" s="66"/>
      <c r="E33" s="77"/>
      <c r="F33" s="129"/>
      <c r="G33" s="130"/>
      <c r="H33" s="12"/>
      <c r="I33" s="129"/>
      <c r="J33" s="130"/>
    </row>
    <row r="34" spans="1:10" s="16" customFormat="1" ht="30" customHeight="1" x14ac:dyDescent="0.3">
      <c r="A34" s="25" t="s">
        <v>14</v>
      </c>
      <c r="B34" s="136" t="s">
        <v>91</v>
      </c>
      <c r="C34" s="137"/>
      <c r="D34" s="65"/>
      <c r="E34" s="48"/>
      <c r="F34" s="10"/>
      <c r="G34" s="114"/>
      <c r="H34" s="8"/>
      <c r="I34" s="10"/>
      <c r="J34" s="87"/>
    </row>
    <row r="35" spans="1:10" s="16" customFormat="1" ht="72" customHeight="1" x14ac:dyDescent="0.3">
      <c r="A35" s="26"/>
      <c r="B35" s="138" t="s">
        <v>92</v>
      </c>
      <c r="C35" s="159"/>
      <c r="D35" s="65"/>
      <c r="E35" s="48"/>
      <c r="F35" s="10"/>
      <c r="G35" s="114" t="str">
        <f t="shared" ref="G35:G38" si="0">IF(E35="","",E35*F35)</f>
        <v/>
      </c>
      <c r="H35" s="8"/>
      <c r="I35" s="10"/>
      <c r="J35" s="87" t="str">
        <f t="shared" ref="J35:J38" si="1">IF(H35="","",H35*I35)</f>
        <v/>
      </c>
    </row>
    <row r="36" spans="1:10" s="16" customFormat="1" x14ac:dyDescent="0.3">
      <c r="A36" s="26"/>
      <c r="B36" s="52"/>
      <c r="C36" s="9"/>
      <c r="D36" s="65"/>
      <c r="E36" s="48"/>
      <c r="F36" s="10"/>
      <c r="G36" s="114" t="str">
        <f t="shared" si="0"/>
        <v/>
      </c>
      <c r="H36" s="8"/>
      <c r="I36" s="10"/>
      <c r="J36" s="87" t="str">
        <f t="shared" si="1"/>
        <v/>
      </c>
    </row>
    <row r="37" spans="1:10" s="16" customFormat="1" ht="28.8" customHeight="1" x14ac:dyDescent="0.3">
      <c r="A37" s="26"/>
      <c r="B37" s="164" t="s">
        <v>93</v>
      </c>
      <c r="C37" s="163"/>
      <c r="D37" s="65"/>
      <c r="E37" s="48"/>
      <c r="F37" s="10"/>
      <c r="G37" s="114" t="str">
        <f t="shared" si="0"/>
        <v/>
      </c>
      <c r="H37" s="8"/>
      <c r="I37" s="10"/>
      <c r="J37" s="87" t="str">
        <f t="shared" si="1"/>
        <v/>
      </c>
    </row>
    <row r="38" spans="1:10" s="16" customFormat="1" ht="60" customHeight="1" x14ac:dyDescent="0.3">
      <c r="A38" s="26"/>
      <c r="B38" s="138" t="s">
        <v>131</v>
      </c>
      <c r="C38" s="159"/>
      <c r="D38" s="65"/>
      <c r="E38" s="48"/>
      <c r="F38" s="10"/>
      <c r="G38" s="114" t="str">
        <f t="shared" si="0"/>
        <v/>
      </c>
      <c r="H38" s="8"/>
      <c r="I38" s="10"/>
      <c r="J38" s="87" t="str">
        <f t="shared" si="1"/>
        <v/>
      </c>
    </row>
    <row r="39" spans="1:10" s="16" customFormat="1" x14ac:dyDescent="0.3">
      <c r="A39" s="26"/>
      <c r="B39" s="52"/>
      <c r="C39" s="9"/>
      <c r="D39" s="65"/>
      <c r="E39" s="48"/>
      <c r="F39" s="10"/>
      <c r="G39" s="114"/>
      <c r="H39" s="8"/>
      <c r="I39" s="10"/>
      <c r="J39" s="87"/>
    </row>
    <row r="40" spans="1:10" s="16" customFormat="1" x14ac:dyDescent="0.3">
      <c r="A40" s="26"/>
      <c r="B40" s="173" t="s">
        <v>149</v>
      </c>
      <c r="C40" s="174"/>
      <c r="D40" s="65"/>
      <c r="E40" s="48" t="s">
        <v>148</v>
      </c>
      <c r="F40" s="10"/>
      <c r="G40" s="114"/>
      <c r="H40" s="8" t="s">
        <v>148</v>
      </c>
      <c r="I40" s="10"/>
      <c r="J40" s="87"/>
    </row>
    <row r="41" spans="1:10" s="16" customFormat="1" x14ac:dyDescent="0.3">
      <c r="A41" s="26"/>
      <c r="B41" s="52"/>
      <c r="C41" s="9"/>
      <c r="D41" s="65"/>
      <c r="E41" s="48"/>
      <c r="F41" s="10"/>
      <c r="G41" s="114"/>
      <c r="H41" s="8"/>
      <c r="I41" s="10"/>
      <c r="J41" s="87"/>
    </row>
    <row r="42" spans="1:10" s="16" customFormat="1" ht="29.4" customHeight="1" x14ac:dyDescent="0.3">
      <c r="A42" s="26"/>
      <c r="B42" s="173" t="s">
        <v>150</v>
      </c>
      <c r="C42" s="174"/>
      <c r="D42" s="65"/>
      <c r="E42" s="196" t="s">
        <v>148</v>
      </c>
      <c r="F42" s="197"/>
      <c r="G42" s="198"/>
      <c r="H42" s="199" t="s">
        <v>148</v>
      </c>
      <c r="I42" s="10"/>
      <c r="J42" s="87"/>
    </row>
    <row r="43" spans="1:10" s="16" customFormat="1" x14ac:dyDescent="0.3">
      <c r="A43" s="26"/>
      <c r="B43" s="52"/>
      <c r="C43" s="9"/>
      <c r="D43" s="65"/>
      <c r="E43" s="48"/>
      <c r="F43" s="10"/>
      <c r="G43" s="114"/>
      <c r="H43" s="8"/>
      <c r="I43" s="10"/>
      <c r="J43" s="87"/>
    </row>
    <row r="44" spans="1:10" s="16" customFormat="1" x14ac:dyDescent="0.3">
      <c r="A44" s="26"/>
      <c r="B44" s="173" t="s">
        <v>151</v>
      </c>
      <c r="C44" s="174"/>
      <c r="D44" s="65"/>
      <c r="E44" s="48"/>
      <c r="F44" s="10"/>
      <c r="G44" s="114"/>
      <c r="H44" s="8"/>
      <c r="I44" s="10"/>
      <c r="J44" s="87"/>
    </row>
    <row r="45" spans="1:10" s="16" customFormat="1" x14ac:dyDescent="0.3">
      <c r="A45" s="26"/>
      <c r="B45" s="52" t="s">
        <v>99</v>
      </c>
      <c r="C45" s="9"/>
      <c r="D45" s="65"/>
      <c r="E45" s="48"/>
      <c r="F45" s="10"/>
      <c r="G45" s="114"/>
      <c r="H45" s="8"/>
      <c r="I45" s="10"/>
      <c r="J45" s="87"/>
    </row>
    <row r="46" spans="1:10" s="16" customFormat="1" x14ac:dyDescent="0.3">
      <c r="A46" s="26"/>
      <c r="B46" s="52" t="s">
        <v>22</v>
      </c>
      <c r="C46" s="9"/>
      <c r="D46" s="65"/>
      <c r="E46" s="48"/>
      <c r="F46" s="10"/>
      <c r="G46" s="114"/>
      <c r="H46" s="8"/>
      <c r="I46" s="10"/>
      <c r="J46" s="87"/>
    </row>
    <row r="47" spans="1:10" s="16" customFormat="1" x14ac:dyDescent="0.3">
      <c r="A47" s="26"/>
      <c r="B47" s="52" t="s">
        <v>28</v>
      </c>
      <c r="C47" s="9"/>
      <c r="D47" s="65" t="s">
        <v>2</v>
      </c>
      <c r="E47" s="48" t="s">
        <v>130</v>
      </c>
      <c r="F47" s="10"/>
      <c r="G47" s="114"/>
      <c r="H47" s="8" t="s">
        <v>130</v>
      </c>
      <c r="I47" s="10"/>
      <c r="J47" s="87"/>
    </row>
    <row r="48" spans="1:10" s="16" customFormat="1" x14ac:dyDescent="0.3">
      <c r="A48" s="26"/>
      <c r="B48" s="52"/>
      <c r="C48" s="9"/>
      <c r="D48" s="65"/>
      <c r="E48" s="48"/>
      <c r="F48" s="10"/>
      <c r="G48" s="114"/>
      <c r="H48" s="8"/>
      <c r="I48" s="10"/>
      <c r="J48" s="87"/>
    </row>
    <row r="49" spans="1:10" s="16" customFormat="1" x14ac:dyDescent="0.3">
      <c r="A49" s="26"/>
      <c r="B49" s="52" t="s">
        <v>100</v>
      </c>
      <c r="C49" s="9"/>
      <c r="D49" s="65"/>
      <c r="E49" s="48"/>
      <c r="F49" s="10"/>
      <c r="G49" s="114"/>
      <c r="H49" s="8"/>
      <c r="I49" s="10"/>
      <c r="J49" s="87"/>
    </row>
    <row r="50" spans="1:10" s="16" customFormat="1" x14ac:dyDescent="0.3">
      <c r="A50" s="26"/>
      <c r="B50" s="52" t="s">
        <v>22</v>
      </c>
      <c r="C50" s="9"/>
      <c r="D50" s="65"/>
      <c r="E50" s="48"/>
      <c r="F50" s="10"/>
      <c r="G50" s="114"/>
      <c r="H50" s="8"/>
      <c r="I50" s="10"/>
      <c r="J50" s="87"/>
    </row>
    <row r="51" spans="1:10" s="16" customFormat="1" x14ac:dyDescent="0.3">
      <c r="A51" s="26"/>
      <c r="B51" s="52" t="s">
        <v>28</v>
      </c>
      <c r="C51" s="9"/>
      <c r="D51" s="65" t="s">
        <v>2</v>
      </c>
      <c r="E51" s="48">
        <v>2</v>
      </c>
      <c r="F51" s="10"/>
      <c r="G51" s="114"/>
      <c r="H51" s="8" t="s">
        <v>130</v>
      </c>
      <c r="I51" s="10"/>
      <c r="J51" s="87"/>
    </row>
    <row r="52" spans="1:10" s="16" customFormat="1" x14ac:dyDescent="0.3">
      <c r="A52" s="26"/>
      <c r="B52" s="52"/>
      <c r="C52" s="9"/>
      <c r="D52" s="65"/>
      <c r="E52" s="48"/>
      <c r="F52" s="10"/>
      <c r="G52" s="114"/>
      <c r="H52" s="8"/>
      <c r="I52" s="10"/>
      <c r="J52" s="87"/>
    </row>
    <row r="53" spans="1:10" s="16" customFormat="1" ht="28.8" customHeight="1" x14ac:dyDescent="0.3">
      <c r="A53" s="26"/>
      <c r="B53" s="138" t="s">
        <v>97</v>
      </c>
      <c r="C53" s="139"/>
      <c r="D53" s="65" t="s">
        <v>2</v>
      </c>
      <c r="E53" s="48" t="s">
        <v>130</v>
      </c>
      <c r="F53" s="10"/>
      <c r="G53" s="114"/>
      <c r="H53" s="8" t="s">
        <v>130</v>
      </c>
      <c r="I53" s="10"/>
      <c r="J53" s="87"/>
    </row>
    <row r="54" spans="1:10" s="16" customFormat="1" x14ac:dyDescent="0.3">
      <c r="A54" s="26"/>
      <c r="B54" s="52"/>
      <c r="C54" s="9"/>
      <c r="D54" s="65"/>
      <c r="E54" s="48"/>
      <c r="F54" s="10"/>
      <c r="G54" s="114"/>
      <c r="H54" s="8"/>
      <c r="I54" s="10"/>
      <c r="J54" s="87"/>
    </row>
    <row r="55" spans="1:10" s="16" customFormat="1" ht="31.8" customHeight="1" x14ac:dyDescent="0.3">
      <c r="A55" s="26"/>
      <c r="B55" s="138" t="s">
        <v>94</v>
      </c>
      <c r="C55" s="139"/>
      <c r="D55" s="65" t="s">
        <v>2</v>
      </c>
      <c r="E55" s="48" t="s">
        <v>130</v>
      </c>
      <c r="F55" s="10"/>
      <c r="G55" s="114"/>
      <c r="H55" s="8" t="s">
        <v>130</v>
      </c>
      <c r="I55" s="10"/>
      <c r="J55" s="87"/>
    </row>
    <row r="56" spans="1:10" s="16" customFormat="1" x14ac:dyDescent="0.3">
      <c r="A56" s="26"/>
      <c r="B56" s="52"/>
      <c r="C56" s="9"/>
      <c r="D56" s="65"/>
      <c r="E56" s="48"/>
      <c r="F56" s="10"/>
      <c r="G56" s="114"/>
      <c r="H56" s="8"/>
      <c r="I56" s="10"/>
      <c r="J56" s="87"/>
    </row>
    <row r="57" spans="1:10" s="16" customFormat="1" x14ac:dyDescent="0.3">
      <c r="A57" s="26"/>
      <c r="B57" s="165" t="s">
        <v>103</v>
      </c>
      <c r="C57" s="166"/>
      <c r="D57" s="65"/>
      <c r="E57" s="48"/>
      <c r="F57" s="10"/>
      <c r="G57" s="114"/>
      <c r="H57" s="8"/>
      <c r="I57" s="10"/>
      <c r="J57" s="87"/>
    </row>
    <row r="58" spans="1:10" s="16" customFormat="1" x14ac:dyDescent="0.3">
      <c r="A58" s="26"/>
      <c r="B58" s="52"/>
      <c r="C58" s="9"/>
      <c r="D58" s="65"/>
      <c r="E58" s="48"/>
      <c r="F58" s="10"/>
      <c r="G58" s="114"/>
      <c r="H58" s="8"/>
      <c r="I58" s="10"/>
      <c r="J58" s="87"/>
    </row>
    <row r="59" spans="1:10" s="16" customFormat="1" ht="19.8" customHeight="1" x14ac:dyDescent="0.3">
      <c r="A59" s="26"/>
      <c r="B59" s="164" t="s">
        <v>95</v>
      </c>
      <c r="C59" s="163"/>
      <c r="D59" s="65"/>
      <c r="E59" s="48"/>
      <c r="F59" s="10"/>
      <c r="G59" s="114"/>
      <c r="H59" s="8"/>
      <c r="I59" s="10"/>
      <c r="J59" s="87"/>
    </row>
    <row r="60" spans="1:10" s="16" customFormat="1" ht="42.6" customHeight="1" x14ac:dyDescent="0.3">
      <c r="A60" s="26"/>
      <c r="B60" s="138" t="s">
        <v>96</v>
      </c>
      <c r="C60" s="159"/>
      <c r="D60" s="65"/>
      <c r="E60" s="48"/>
      <c r="F60" s="10"/>
      <c r="G60" s="114"/>
      <c r="H60" s="8"/>
      <c r="I60" s="10"/>
      <c r="J60" s="87"/>
    </row>
    <row r="61" spans="1:10" s="16" customFormat="1" x14ac:dyDescent="0.3">
      <c r="A61" s="26"/>
      <c r="B61" s="52" t="s">
        <v>22</v>
      </c>
      <c r="C61" s="9"/>
      <c r="D61" s="65"/>
      <c r="E61" s="48"/>
      <c r="F61" s="10"/>
      <c r="G61" s="114"/>
      <c r="H61" s="8"/>
      <c r="I61" s="10"/>
      <c r="J61" s="87"/>
    </row>
    <row r="62" spans="1:10" s="16" customFormat="1" x14ac:dyDescent="0.3">
      <c r="A62" s="26"/>
      <c r="B62" s="52" t="s">
        <v>28</v>
      </c>
      <c r="C62" s="9"/>
      <c r="D62" s="65" t="s">
        <v>2</v>
      </c>
      <c r="E62" s="48">
        <v>4</v>
      </c>
      <c r="F62" s="10"/>
      <c r="G62" s="114"/>
      <c r="H62" s="8" t="s">
        <v>130</v>
      </c>
      <c r="I62" s="10"/>
      <c r="J62" s="87"/>
    </row>
    <row r="63" spans="1:10" s="16" customFormat="1" x14ac:dyDescent="0.3">
      <c r="A63" s="26"/>
      <c r="B63" s="165" t="s">
        <v>104</v>
      </c>
      <c r="C63" s="166"/>
      <c r="D63" s="65"/>
      <c r="E63" s="48"/>
      <c r="F63" s="10"/>
      <c r="G63" s="114"/>
      <c r="H63" s="8"/>
      <c r="I63" s="10"/>
      <c r="J63" s="87"/>
    </row>
    <row r="64" spans="1:10" s="16" customFormat="1" x14ac:dyDescent="0.3">
      <c r="A64" s="26"/>
      <c r="B64" s="52"/>
      <c r="C64" s="9"/>
      <c r="D64" s="65"/>
      <c r="E64" s="48"/>
      <c r="F64" s="10"/>
      <c r="G64" s="114"/>
      <c r="H64" s="8"/>
      <c r="I64" s="10"/>
      <c r="J64" s="87"/>
    </row>
    <row r="65" spans="1:10" s="16" customFormat="1" x14ac:dyDescent="0.3">
      <c r="A65" s="26"/>
      <c r="B65" s="162" t="s">
        <v>133</v>
      </c>
      <c r="C65" s="163"/>
      <c r="D65" s="65"/>
      <c r="E65" s="48"/>
      <c r="F65" s="10"/>
      <c r="G65" s="114"/>
      <c r="H65" s="8"/>
      <c r="I65" s="10"/>
      <c r="J65" s="87"/>
    </row>
    <row r="66" spans="1:10" s="16" customFormat="1" ht="46.2" customHeight="1" x14ac:dyDescent="0.3">
      <c r="A66" s="26"/>
      <c r="B66" s="169" t="s">
        <v>134</v>
      </c>
      <c r="C66" s="139"/>
      <c r="D66" s="65"/>
      <c r="E66" s="48"/>
      <c r="F66" s="10"/>
      <c r="G66" s="114"/>
      <c r="H66" s="8"/>
      <c r="I66" s="10"/>
      <c r="J66" s="87"/>
    </row>
    <row r="67" spans="1:10" s="16" customFormat="1" x14ac:dyDescent="0.3">
      <c r="A67" s="26"/>
      <c r="B67" s="58" t="s">
        <v>22</v>
      </c>
      <c r="C67" s="9"/>
      <c r="D67" s="65"/>
      <c r="E67" s="48"/>
      <c r="F67" s="10"/>
      <c r="G67" s="114"/>
      <c r="H67" s="8"/>
      <c r="I67" s="10"/>
      <c r="J67" s="87"/>
    </row>
    <row r="68" spans="1:10" s="16" customFormat="1" x14ac:dyDescent="0.3">
      <c r="A68" s="26"/>
      <c r="B68" s="58" t="s">
        <v>57</v>
      </c>
      <c r="C68" s="9"/>
      <c r="D68" s="65" t="s">
        <v>2</v>
      </c>
      <c r="E68" s="48">
        <v>1</v>
      </c>
      <c r="F68" s="10"/>
      <c r="G68" s="114"/>
      <c r="H68" s="8" t="s">
        <v>130</v>
      </c>
      <c r="I68" s="10"/>
      <c r="J68" s="87"/>
    </row>
    <row r="69" spans="1:10" s="16" customFormat="1" x14ac:dyDescent="0.3">
      <c r="A69" s="26"/>
      <c r="B69" s="58"/>
      <c r="C69" s="9"/>
      <c r="D69" s="65"/>
      <c r="E69" s="48"/>
      <c r="F69" s="10"/>
      <c r="G69" s="114"/>
      <c r="H69" s="8"/>
      <c r="I69" s="10"/>
      <c r="J69" s="87"/>
    </row>
    <row r="70" spans="1:10" s="16" customFormat="1" x14ac:dyDescent="0.3">
      <c r="A70" s="26"/>
      <c r="B70" s="58" t="s">
        <v>135</v>
      </c>
      <c r="C70" s="9"/>
      <c r="D70" s="65"/>
      <c r="E70" s="48"/>
      <c r="F70" s="10"/>
      <c r="G70" s="114"/>
      <c r="H70" s="8"/>
      <c r="I70" s="10"/>
      <c r="J70" s="87"/>
    </row>
    <row r="71" spans="1:10" s="16" customFormat="1" x14ac:dyDescent="0.3">
      <c r="A71" s="26"/>
      <c r="B71" s="58" t="s">
        <v>22</v>
      </c>
      <c r="C71" s="9"/>
      <c r="D71" s="65"/>
      <c r="E71" s="48"/>
      <c r="F71" s="10"/>
      <c r="G71" s="114"/>
      <c r="H71" s="8"/>
      <c r="I71" s="10"/>
      <c r="J71" s="87"/>
    </row>
    <row r="72" spans="1:10" s="16" customFormat="1" x14ac:dyDescent="0.3">
      <c r="A72" s="26"/>
      <c r="B72" s="58" t="s">
        <v>57</v>
      </c>
      <c r="C72" s="9"/>
      <c r="D72" s="65" t="s">
        <v>2</v>
      </c>
      <c r="E72" s="48">
        <v>1</v>
      </c>
      <c r="F72" s="10"/>
      <c r="G72" s="114"/>
      <c r="H72" s="8" t="s">
        <v>130</v>
      </c>
      <c r="I72" s="10"/>
      <c r="J72" s="87"/>
    </row>
    <row r="73" spans="1:10" s="16" customFormat="1" x14ac:dyDescent="0.3">
      <c r="A73" s="26"/>
      <c r="B73" s="58"/>
      <c r="C73" s="9"/>
      <c r="D73" s="65"/>
      <c r="E73" s="48"/>
      <c r="F73" s="10"/>
      <c r="G73" s="114"/>
      <c r="H73" s="8"/>
      <c r="I73" s="10"/>
      <c r="J73" s="87"/>
    </row>
    <row r="74" spans="1:10" s="16" customFormat="1" x14ac:dyDescent="0.3">
      <c r="A74" s="26"/>
      <c r="B74" s="58" t="s">
        <v>101</v>
      </c>
      <c r="C74" s="9"/>
      <c r="D74" s="65"/>
      <c r="E74" s="48"/>
      <c r="F74" s="10"/>
      <c r="G74" s="114"/>
      <c r="H74" s="8"/>
      <c r="I74" s="10"/>
      <c r="J74" s="87"/>
    </row>
    <row r="75" spans="1:10" s="16" customFormat="1" x14ac:dyDescent="0.3">
      <c r="A75" s="26"/>
      <c r="B75" s="58" t="s">
        <v>22</v>
      </c>
      <c r="C75" s="9"/>
      <c r="D75" s="65"/>
      <c r="E75" s="48"/>
      <c r="F75" s="10"/>
      <c r="G75" s="114"/>
      <c r="H75" s="8"/>
      <c r="I75" s="10"/>
      <c r="J75" s="87"/>
    </row>
    <row r="76" spans="1:10" s="16" customFormat="1" x14ac:dyDescent="0.3">
      <c r="A76" s="26"/>
      <c r="B76" s="58" t="s">
        <v>57</v>
      </c>
      <c r="C76" s="9"/>
      <c r="D76" s="65" t="s">
        <v>2</v>
      </c>
      <c r="E76" s="48">
        <v>1</v>
      </c>
      <c r="F76" s="10"/>
      <c r="G76" s="114"/>
      <c r="H76" s="8" t="s">
        <v>130</v>
      </c>
      <c r="I76" s="10"/>
      <c r="J76" s="87"/>
    </row>
    <row r="77" spans="1:10" s="16" customFormat="1" x14ac:dyDescent="0.3">
      <c r="A77" s="26"/>
      <c r="B77" s="165" t="s">
        <v>105</v>
      </c>
      <c r="C77" s="166"/>
      <c r="D77" s="65"/>
      <c r="E77" s="48"/>
      <c r="F77" s="10"/>
      <c r="G77" s="114"/>
      <c r="H77" s="8"/>
      <c r="I77" s="10"/>
      <c r="J77" s="87"/>
    </row>
    <row r="78" spans="1:10" s="16" customFormat="1" x14ac:dyDescent="0.3">
      <c r="A78" s="26"/>
      <c r="B78" s="58"/>
      <c r="C78" s="9"/>
      <c r="D78" s="65"/>
      <c r="E78" s="48"/>
      <c r="F78" s="10"/>
      <c r="G78" s="114"/>
      <c r="H78" s="8"/>
      <c r="I78" s="10"/>
      <c r="J78" s="87"/>
    </row>
    <row r="79" spans="1:10" s="16" customFormat="1" x14ac:dyDescent="0.3">
      <c r="A79" s="26"/>
      <c r="B79" s="162" t="s">
        <v>136</v>
      </c>
      <c r="C79" s="163"/>
      <c r="D79" s="65"/>
      <c r="E79" s="48" t="s">
        <v>148</v>
      </c>
      <c r="F79" s="10"/>
      <c r="G79" s="114"/>
      <c r="H79" s="8" t="s">
        <v>148</v>
      </c>
      <c r="I79" s="10"/>
      <c r="J79" s="87"/>
    </row>
    <row r="80" spans="1:10" s="16" customFormat="1" x14ac:dyDescent="0.3">
      <c r="A80" s="26"/>
      <c r="B80" s="102"/>
      <c r="C80" s="55"/>
      <c r="D80" s="65"/>
      <c r="E80" s="48"/>
      <c r="F80" s="10"/>
      <c r="G80" s="114"/>
      <c r="H80" s="8"/>
      <c r="I80" s="10"/>
      <c r="J80" s="87"/>
    </row>
    <row r="81" spans="1:10" s="16" customFormat="1" ht="32.4" customHeight="1" x14ac:dyDescent="0.3">
      <c r="A81" s="26"/>
      <c r="B81" s="162" t="s">
        <v>137</v>
      </c>
      <c r="C81" s="163"/>
      <c r="D81" s="65"/>
      <c r="E81" s="196" t="s">
        <v>148</v>
      </c>
      <c r="F81" s="197"/>
      <c r="G81" s="198"/>
      <c r="H81" s="199" t="s">
        <v>148</v>
      </c>
      <c r="I81" s="10"/>
      <c r="J81" s="87"/>
    </row>
    <row r="82" spans="1:10" s="16" customFormat="1" ht="13.8" customHeight="1" x14ac:dyDescent="0.3">
      <c r="A82" s="26"/>
      <c r="B82" s="58"/>
      <c r="C82" s="9"/>
      <c r="D82" s="65"/>
      <c r="E82" s="48"/>
      <c r="F82" s="10"/>
      <c r="G82" s="114"/>
      <c r="H82" s="8"/>
      <c r="I82" s="10"/>
      <c r="J82" s="87"/>
    </row>
    <row r="83" spans="1:10" s="16" customFormat="1" ht="30" customHeight="1" x14ac:dyDescent="0.3">
      <c r="A83" s="26"/>
      <c r="B83" s="162" t="s">
        <v>138</v>
      </c>
      <c r="C83" s="163"/>
      <c r="D83" s="65"/>
      <c r="E83" s="48"/>
      <c r="F83" s="10"/>
      <c r="G83" s="114"/>
      <c r="H83" s="8"/>
      <c r="I83" s="10"/>
      <c r="J83" s="87"/>
    </row>
    <row r="84" spans="1:10" s="16" customFormat="1" ht="31.2" customHeight="1" x14ac:dyDescent="0.3">
      <c r="A84" s="26"/>
      <c r="B84" s="138" t="s">
        <v>16</v>
      </c>
      <c r="C84" s="139"/>
      <c r="D84" s="65"/>
      <c r="E84" s="48"/>
      <c r="F84" s="10"/>
      <c r="G84" s="114"/>
      <c r="H84" s="8"/>
      <c r="I84" s="10"/>
      <c r="J84" s="87"/>
    </row>
    <row r="85" spans="1:10" s="16" customFormat="1" x14ac:dyDescent="0.3">
      <c r="A85" s="26"/>
      <c r="B85" s="52"/>
      <c r="C85" s="9" t="s">
        <v>13</v>
      </c>
      <c r="D85" s="65" t="s">
        <v>8</v>
      </c>
      <c r="E85" s="48">
        <v>12</v>
      </c>
      <c r="F85" s="10"/>
      <c r="G85" s="114"/>
      <c r="H85" s="8" t="s">
        <v>130</v>
      </c>
      <c r="I85" s="10"/>
      <c r="J85" s="87"/>
    </row>
    <row r="86" spans="1:10" s="16" customFormat="1" x14ac:dyDescent="0.3">
      <c r="A86" s="26"/>
      <c r="B86" s="52"/>
      <c r="C86" s="9"/>
      <c r="D86" s="65"/>
      <c r="E86" s="48"/>
      <c r="F86" s="10"/>
      <c r="G86" s="114"/>
      <c r="H86" s="8"/>
      <c r="I86" s="10"/>
      <c r="J86" s="87"/>
    </row>
    <row r="87" spans="1:10" s="16" customFormat="1" ht="43.2" customHeight="1" x14ac:dyDescent="0.3">
      <c r="A87" s="26"/>
      <c r="B87" s="138" t="s">
        <v>25</v>
      </c>
      <c r="C87" s="159"/>
      <c r="D87" s="67" t="s">
        <v>6</v>
      </c>
      <c r="E87" s="78">
        <v>1</v>
      </c>
      <c r="F87" s="43"/>
      <c r="G87" s="114"/>
      <c r="H87" s="34" t="s">
        <v>130</v>
      </c>
      <c r="I87" s="43"/>
      <c r="J87" s="87"/>
    </row>
    <row r="88" spans="1:10" s="16" customFormat="1" ht="31.8" customHeight="1" x14ac:dyDescent="0.3">
      <c r="A88" s="26"/>
      <c r="B88" s="138" t="s">
        <v>23</v>
      </c>
      <c r="C88" s="159"/>
      <c r="D88" s="67" t="s">
        <v>6</v>
      </c>
      <c r="E88" s="78">
        <v>1</v>
      </c>
      <c r="F88" s="43"/>
      <c r="G88" s="114"/>
      <c r="H88" s="34" t="s">
        <v>130</v>
      </c>
      <c r="I88" s="43"/>
      <c r="J88" s="87"/>
    </row>
    <row r="89" spans="1:10" s="16" customFormat="1" x14ac:dyDescent="0.3">
      <c r="A89" s="26"/>
      <c r="B89" s="138" t="s">
        <v>26</v>
      </c>
      <c r="C89" s="139"/>
      <c r="D89" s="65" t="s">
        <v>6</v>
      </c>
      <c r="E89" s="48">
        <v>1</v>
      </c>
      <c r="F89" s="10"/>
      <c r="G89" s="114"/>
      <c r="H89" s="8" t="s">
        <v>130</v>
      </c>
      <c r="I89" s="10"/>
      <c r="J89" s="87"/>
    </row>
    <row r="90" spans="1:10" s="16" customFormat="1" x14ac:dyDescent="0.3">
      <c r="A90" s="26"/>
      <c r="B90" s="52" t="s">
        <v>27</v>
      </c>
      <c r="C90" s="9"/>
      <c r="D90" s="65" t="s">
        <v>6</v>
      </c>
      <c r="E90" s="48">
        <v>1</v>
      </c>
      <c r="F90" s="10"/>
      <c r="G90" s="114"/>
      <c r="H90" s="8" t="s">
        <v>130</v>
      </c>
      <c r="I90" s="10"/>
      <c r="J90" s="87"/>
    </row>
    <row r="91" spans="1:10" s="16" customFormat="1" x14ac:dyDescent="0.3">
      <c r="A91" s="26"/>
      <c r="B91" s="165" t="s">
        <v>139</v>
      </c>
      <c r="C91" s="166"/>
      <c r="D91" s="65"/>
      <c r="E91" s="48"/>
      <c r="F91" s="10"/>
      <c r="G91" s="114"/>
      <c r="H91" s="8"/>
      <c r="I91" s="10"/>
      <c r="J91" s="87"/>
    </row>
    <row r="92" spans="1:10" s="16" customFormat="1" x14ac:dyDescent="0.3">
      <c r="A92" s="26"/>
      <c r="B92" s="164"/>
      <c r="C92" s="163"/>
      <c r="D92" s="65"/>
      <c r="E92" s="48"/>
      <c r="F92" s="10"/>
      <c r="G92" s="114"/>
      <c r="H92" s="8"/>
      <c r="I92" s="10"/>
      <c r="J92" s="87"/>
    </row>
    <row r="93" spans="1:10" s="16" customFormat="1" ht="32.4" customHeight="1" x14ac:dyDescent="0.3">
      <c r="A93" s="26"/>
      <c r="B93" s="162" t="s">
        <v>140</v>
      </c>
      <c r="C93" s="163"/>
      <c r="D93" s="65"/>
      <c r="E93" s="48"/>
      <c r="F93" s="10"/>
      <c r="G93" s="114"/>
      <c r="H93" s="8"/>
      <c r="I93" s="10"/>
      <c r="J93" s="87"/>
    </row>
    <row r="94" spans="1:10" s="16" customFormat="1" ht="43.8" customHeight="1" x14ac:dyDescent="0.3">
      <c r="A94" s="26"/>
      <c r="B94" s="138" t="s">
        <v>33</v>
      </c>
      <c r="C94" s="139"/>
      <c r="D94" s="65"/>
      <c r="E94" s="48"/>
      <c r="F94" s="10"/>
      <c r="G94" s="114"/>
      <c r="H94" s="8" t="s">
        <v>130</v>
      </c>
      <c r="I94" s="10"/>
      <c r="J94" s="87"/>
    </row>
    <row r="95" spans="1:10" s="16" customFormat="1" x14ac:dyDescent="0.3">
      <c r="A95" s="26"/>
      <c r="B95" s="52"/>
      <c r="C95" s="9" t="s">
        <v>18</v>
      </c>
      <c r="D95" s="65" t="s">
        <v>8</v>
      </c>
      <c r="E95" s="48" t="s">
        <v>130</v>
      </c>
      <c r="F95" s="10"/>
      <c r="G95" s="114"/>
      <c r="H95" s="8"/>
      <c r="I95" s="10"/>
      <c r="J95" s="87"/>
    </row>
    <row r="96" spans="1:10" s="16" customFormat="1" x14ac:dyDescent="0.3">
      <c r="A96" s="26"/>
      <c r="B96" s="52"/>
      <c r="C96" s="9" t="s">
        <v>19</v>
      </c>
      <c r="D96" s="65" t="s">
        <v>8</v>
      </c>
      <c r="E96" s="48">
        <v>6</v>
      </c>
      <c r="F96" s="10"/>
      <c r="G96" s="114"/>
      <c r="H96" s="8" t="s">
        <v>130</v>
      </c>
      <c r="I96" s="10"/>
      <c r="J96" s="87"/>
    </row>
    <row r="97" spans="1:10" s="16" customFormat="1" x14ac:dyDescent="0.3">
      <c r="A97" s="26"/>
      <c r="B97" s="52"/>
      <c r="C97" s="9" t="s">
        <v>20</v>
      </c>
      <c r="D97" s="65" t="s">
        <v>8</v>
      </c>
      <c r="E97" s="48" t="s">
        <v>130</v>
      </c>
      <c r="F97" s="10"/>
      <c r="G97" s="114"/>
      <c r="H97" s="8" t="s">
        <v>130</v>
      </c>
      <c r="I97" s="10"/>
      <c r="J97" s="87"/>
    </row>
    <row r="98" spans="1:10" s="16" customFormat="1" ht="15" thickBot="1" x14ac:dyDescent="0.35">
      <c r="A98" s="26"/>
      <c r="B98" s="52"/>
      <c r="C98" s="60"/>
      <c r="D98" s="131"/>
      <c r="E98" s="48"/>
      <c r="F98" s="10"/>
      <c r="G98" s="114"/>
      <c r="H98" s="8"/>
      <c r="I98" s="10"/>
      <c r="J98" s="87"/>
    </row>
    <row r="99" spans="1:10" s="16" customFormat="1" ht="15" thickBot="1" x14ac:dyDescent="0.35">
      <c r="A99" s="11"/>
      <c r="B99" s="140" t="s">
        <v>7</v>
      </c>
      <c r="C99" s="141"/>
      <c r="D99" s="66"/>
      <c r="E99" s="77"/>
      <c r="F99" s="129"/>
      <c r="G99" s="130"/>
      <c r="H99" s="12"/>
      <c r="I99" s="129"/>
      <c r="J99" s="130"/>
    </row>
    <row r="100" spans="1:10" s="16" customFormat="1" ht="38.4" customHeight="1" x14ac:dyDescent="0.3">
      <c r="A100" s="25" t="s">
        <v>15</v>
      </c>
      <c r="B100" s="136" t="s">
        <v>107</v>
      </c>
      <c r="C100" s="137"/>
      <c r="D100" s="65"/>
      <c r="E100" s="196" t="s">
        <v>148</v>
      </c>
      <c r="F100" s="197"/>
      <c r="G100" s="198"/>
      <c r="H100" s="199" t="s">
        <v>148</v>
      </c>
      <c r="I100" s="10"/>
      <c r="J100" s="87"/>
    </row>
    <row r="101" spans="1:10" s="16" customFormat="1" ht="15" thickBot="1" x14ac:dyDescent="0.35">
      <c r="A101" s="26"/>
      <c r="B101" s="52"/>
      <c r="C101" s="60"/>
      <c r="D101" s="68"/>
      <c r="E101" s="48"/>
      <c r="F101" s="10"/>
      <c r="G101" s="114"/>
      <c r="H101" s="8"/>
      <c r="I101" s="10"/>
      <c r="J101" s="87"/>
    </row>
    <row r="102" spans="1:10" s="16" customFormat="1" ht="15" thickBot="1" x14ac:dyDescent="0.35">
      <c r="A102" s="11"/>
      <c r="B102" s="140" t="s">
        <v>7</v>
      </c>
      <c r="C102" s="141"/>
      <c r="D102" s="66"/>
      <c r="E102" s="77"/>
      <c r="F102" s="129"/>
      <c r="G102" s="130"/>
      <c r="H102" s="12"/>
      <c r="I102" s="129"/>
      <c r="J102" s="130"/>
    </row>
    <row r="103" spans="1:10" s="16" customFormat="1" x14ac:dyDescent="0.3">
      <c r="A103" s="26"/>
      <c r="B103" s="59"/>
      <c r="C103" s="44"/>
      <c r="D103" s="65"/>
      <c r="E103" s="48"/>
      <c r="F103" s="10"/>
      <c r="G103" s="114"/>
      <c r="H103" s="8"/>
      <c r="I103" s="10"/>
      <c r="J103" s="87"/>
    </row>
    <row r="104" spans="1:10" s="16" customFormat="1" ht="33" customHeight="1" x14ac:dyDescent="0.3">
      <c r="A104" s="25" t="s">
        <v>17</v>
      </c>
      <c r="B104" s="136" t="s">
        <v>109</v>
      </c>
      <c r="C104" s="137"/>
      <c r="D104" s="65"/>
      <c r="E104" s="48"/>
      <c r="F104" s="10"/>
      <c r="G104" s="114" t="str">
        <f t="shared" ref="G104:G105" si="2">IF(E104="","",E104*F104)</f>
        <v/>
      </c>
      <c r="H104" s="8"/>
      <c r="I104" s="10"/>
      <c r="J104" s="87" t="str">
        <f t="shared" ref="J104:J105" si="3">IF(H104="","",H104*I104)</f>
        <v/>
      </c>
    </row>
    <row r="105" spans="1:10" s="16" customFormat="1" ht="17.399999999999999" customHeight="1" x14ac:dyDescent="0.3">
      <c r="A105" s="26"/>
      <c r="B105" s="162" t="s">
        <v>110</v>
      </c>
      <c r="C105" s="163"/>
      <c r="D105" s="65"/>
      <c r="E105" s="48"/>
      <c r="F105" s="10"/>
      <c r="G105" s="114" t="str">
        <f t="shared" si="2"/>
        <v/>
      </c>
      <c r="H105" s="8"/>
      <c r="I105" s="10"/>
      <c r="J105" s="87" t="str">
        <f t="shared" si="3"/>
        <v/>
      </c>
    </row>
    <row r="106" spans="1:10" s="16" customFormat="1" ht="43.2" customHeight="1" x14ac:dyDescent="0.3">
      <c r="A106" s="26"/>
      <c r="B106" s="138" t="s">
        <v>111</v>
      </c>
      <c r="C106" s="139"/>
      <c r="D106" s="65" t="s">
        <v>6</v>
      </c>
      <c r="E106" s="48">
        <v>2</v>
      </c>
      <c r="F106" s="10"/>
      <c r="G106" s="114"/>
      <c r="H106" s="8" t="s">
        <v>130</v>
      </c>
      <c r="I106" s="10"/>
      <c r="J106" s="87"/>
    </row>
    <row r="107" spans="1:10" s="16" customFormat="1" x14ac:dyDescent="0.3">
      <c r="A107" s="26"/>
      <c r="B107" s="52"/>
      <c r="C107" s="9"/>
      <c r="D107" s="65"/>
      <c r="E107" s="48"/>
      <c r="F107" s="10"/>
      <c r="G107" s="114"/>
      <c r="H107" s="8"/>
      <c r="I107" s="10"/>
      <c r="J107" s="87"/>
    </row>
    <row r="108" spans="1:10" s="16" customFormat="1" ht="17.399999999999999" customHeight="1" x14ac:dyDescent="0.3">
      <c r="A108" s="26"/>
      <c r="B108" s="162" t="s">
        <v>112</v>
      </c>
      <c r="C108" s="163"/>
      <c r="D108" s="65"/>
      <c r="E108" s="48" t="s">
        <v>148</v>
      </c>
      <c r="F108" s="10"/>
      <c r="G108" s="114"/>
      <c r="H108" s="8" t="s">
        <v>148</v>
      </c>
      <c r="I108" s="10"/>
      <c r="J108" s="87"/>
    </row>
    <row r="109" spans="1:10" s="16" customFormat="1" x14ac:dyDescent="0.3">
      <c r="A109" s="26"/>
      <c r="B109" s="52"/>
      <c r="C109" s="9"/>
      <c r="D109" s="65"/>
      <c r="E109" s="48"/>
      <c r="F109" s="10"/>
      <c r="G109" s="114"/>
      <c r="H109" s="8"/>
      <c r="I109" s="10"/>
      <c r="J109" s="87"/>
    </row>
    <row r="110" spans="1:10" s="16" customFormat="1" ht="17.399999999999999" customHeight="1" x14ac:dyDescent="0.3">
      <c r="A110" s="26"/>
      <c r="B110" s="162" t="s">
        <v>113</v>
      </c>
      <c r="C110" s="163"/>
      <c r="D110" s="65"/>
      <c r="E110" s="48"/>
      <c r="F110" s="10"/>
      <c r="G110" s="114"/>
      <c r="H110" s="8"/>
      <c r="I110" s="10"/>
      <c r="J110" s="87"/>
    </row>
    <row r="111" spans="1:10" s="16" customFormat="1" ht="13.8" customHeight="1" x14ac:dyDescent="0.3">
      <c r="A111" s="26"/>
      <c r="B111" s="138" t="s">
        <v>114</v>
      </c>
      <c r="C111" s="139"/>
      <c r="D111" s="65"/>
      <c r="E111" s="48"/>
      <c r="F111" s="10"/>
      <c r="G111" s="114"/>
      <c r="H111" s="8"/>
      <c r="I111" s="10"/>
      <c r="J111" s="87"/>
    </row>
    <row r="112" spans="1:10" s="16" customFormat="1" x14ac:dyDescent="0.3">
      <c r="A112" s="26"/>
      <c r="B112" s="58" t="s">
        <v>22</v>
      </c>
      <c r="C112" s="9"/>
      <c r="D112" s="65"/>
      <c r="E112" s="48"/>
      <c r="F112" s="10"/>
      <c r="G112" s="114"/>
      <c r="H112" s="8"/>
      <c r="I112" s="10"/>
      <c r="J112" s="87"/>
    </row>
    <row r="113" spans="1:10" s="16" customFormat="1" x14ac:dyDescent="0.3">
      <c r="A113" s="26"/>
      <c r="B113" s="58" t="s">
        <v>57</v>
      </c>
      <c r="C113" s="9"/>
      <c r="D113" s="65" t="s">
        <v>2</v>
      </c>
      <c r="E113" s="48">
        <v>2</v>
      </c>
      <c r="F113" s="10"/>
      <c r="G113" s="114"/>
      <c r="H113" s="8" t="s">
        <v>130</v>
      </c>
      <c r="I113" s="10"/>
      <c r="J113" s="87"/>
    </row>
    <row r="114" spans="1:10" s="16" customFormat="1" x14ac:dyDescent="0.3">
      <c r="A114" s="26"/>
      <c r="B114" s="52"/>
      <c r="C114" s="9"/>
      <c r="D114" s="65"/>
      <c r="E114" s="48"/>
      <c r="F114" s="10"/>
      <c r="G114" s="114"/>
      <c r="H114" s="8"/>
      <c r="I114" s="10"/>
      <c r="J114" s="87"/>
    </row>
    <row r="115" spans="1:10" s="16" customFormat="1" ht="17.399999999999999" customHeight="1" x14ac:dyDescent="0.3">
      <c r="A115" s="26"/>
      <c r="B115" s="162" t="s">
        <v>115</v>
      </c>
      <c r="C115" s="163"/>
      <c r="D115" s="65"/>
      <c r="E115" s="48" t="s">
        <v>148</v>
      </c>
      <c r="F115" s="10"/>
      <c r="G115" s="114"/>
      <c r="H115" s="8" t="s">
        <v>148</v>
      </c>
      <c r="I115" s="10"/>
      <c r="J115" s="87"/>
    </row>
    <row r="116" spans="1:10" s="16" customFormat="1" x14ac:dyDescent="0.3">
      <c r="A116" s="26"/>
      <c r="B116" s="52"/>
      <c r="C116" s="9"/>
      <c r="D116" s="65"/>
      <c r="E116" s="48"/>
      <c r="F116" s="10"/>
      <c r="G116" s="114"/>
      <c r="H116" s="8"/>
      <c r="I116" s="10"/>
      <c r="J116" s="87"/>
    </row>
    <row r="117" spans="1:10" s="16" customFormat="1" ht="17.399999999999999" customHeight="1" x14ac:dyDescent="0.3">
      <c r="A117" s="26"/>
      <c r="B117" s="162" t="s">
        <v>117</v>
      </c>
      <c r="C117" s="163"/>
      <c r="D117" s="65"/>
      <c r="E117" s="48" t="s">
        <v>148</v>
      </c>
      <c r="F117" s="10"/>
      <c r="G117" s="114"/>
      <c r="H117" s="8" t="s">
        <v>148</v>
      </c>
      <c r="I117" s="10"/>
      <c r="J117" s="87"/>
    </row>
    <row r="118" spans="1:10" s="16" customFormat="1" x14ac:dyDescent="0.3">
      <c r="A118" s="26"/>
      <c r="B118" s="52"/>
      <c r="C118" s="9"/>
      <c r="D118" s="65"/>
      <c r="E118" s="48"/>
      <c r="F118" s="10"/>
      <c r="G118" s="114"/>
      <c r="H118" s="8"/>
      <c r="I118" s="10"/>
      <c r="J118" s="87"/>
    </row>
    <row r="119" spans="1:10" s="16" customFormat="1" ht="17.399999999999999" customHeight="1" x14ac:dyDescent="0.3">
      <c r="A119" s="26"/>
      <c r="B119" s="162" t="s">
        <v>118</v>
      </c>
      <c r="C119" s="163"/>
      <c r="D119" s="65"/>
      <c r="E119" s="48" t="s">
        <v>148</v>
      </c>
      <c r="F119" s="10"/>
      <c r="G119" s="114"/>
      <c r="H119" s="8" t="s">
        <v>148</v>
      </c>
      <c r="I119" s="10"/>
      <c r="J119" s="87"/>
    </row>
    <row r="120" spans="1:10" s="16" customFormat="1" x14ac:dyDescent="0.3">
      <c r="A120" s="26"/>
      <c r="B120" s="52"/>
      <c r="C120" s="9"/>
      <c r="D120" s="65"/>
      <c r="E120" s="48"/>
      <c r="F120" s="10"/>
      <c r="G120" s="114"/>
      <c r="H120" s="8"/>
      <c r="I120" s="10"/>
      <c r="J120" s="87"/>
    </row>
    <row r="121" spans="1:10" s="16" customFormat="1" ht="17.399999999999999" customHeight="1" x14ac:dyDescent="0.3">
      <c r="A121" s="26"/>
      <c r="B121" s="162" t="s">
        <v>120</v>
      </c>
      <c r="C121" s="163"/>
      <c r="D121" s="65"/>
      <c r="E121" s="48"/>
      <c r="F121" s="10"/>
      <c r="G121" s="114"/>
      <c r="H121" s="8"/>
      <c r="I121" s="10"/>
      <c r="J121" s="87"/>
    </row>
    <row r="122" spans="1:10" s="16" customFormat="1" ht="28.8" customHeight="1" x14ac:dyDescent="0.3">
      <c r="A122" s="26"/>
      <c r="B122" s="138" t="s">
        <v>121</v>
      </c>
      <c r="C122" s="139"/>
      <c r="D122" s="65"/>
      <c r="E122" s="48"/>
      <c r="F122" s="10"/>
      <c r="G122" s="114"/>
      <c r="H122" s="8"/>
      <c r="I122" s="10"/>
      <c r="J122" s="87"/>
    </row>
    <row r="123" spans="1:10" s="16" customFormat="1" x14ac:dyDescent="0.3">
      <c r="A123" s="26"/>
      <c r="B123" s="58" t="s">
        <v>22</v>
      </c>
      <c r="C123" s="9"/>
      <c r="D123" s="65"/>
      <c r="E123" s="48"/>
      <c r="F123" s="10"/>
      <c r="G123" s="114"/>
      <c r="H123" s="8"/>
      <c r="I123" s="10"/>
      <c r="J123" s="87"/>
    </row>
    <row r="124" spans="1:10" s="16" customFormat="1" x14ac:dyDescent="0.3">
      <c r="A124" s="26"/>
      <c r="B124" s="58" t="s">
        <v>57</v>
      </c>
      <c r="C124" s="9"/>
      <c r="D124" s="65" t="s">
        <v>2</v>
      </c>
      <c r="E124" s="48">
        <v>2</v>
      </c>
      <c r="F124" s="10"/>
      <c r="G124" s="114"/>
      <c r="H124" s="8" t="s">
        <v>130</v>
      </c>
      <c r="I124" s="10"/>
      <c r="J124" s="87"/>
    </row>
    <row r="125" spans="1:10" s="16" customFormat="1" x14ac:dyDescent="0.3">
      <c r="A125" s="26"/>
      <c r="B125" s="52"/>
      <c r="C125" s="9"/>
      <c r="D125" s="65"/>
      <c r="E125" s="48"/>
      <c r="F125" s="10"/>
      <c r="G125" s="114"/>
      <c r="H125" s="8"/>
      <c r="I125" s="10"/>
      <c r="J125" s="87"/>
    </row>
    <row r="126" spans="1:10" s="16" customFormat="1" ht="17.399999999999999" customHeight="1" x14ac:dyDescent="0.3">
      <c r="A126" s="26"/>
      <c r="B126" s="162" t="s">
        <v>122</v>
      </c>
      <c r="C126" s="163"/>
      <c r="D126" s="65"/>
      <c r="E126" s="48" t="s">
        <v>148</v>
      </c>
      <c r="F126" s="10"/>
      <c r="G126" s="114"/>
      <c r="H126" s="8" t="s">
        <v>148</v>
      </c>
      <c r="I126" s="10"/>
      <c r="J126" s="87"/>
    </row>
    <row r="127" spans="1:10" s="16" customFormat="1" x14ac:dyDescent="0.3">
      <c r="A127" s="26"/>
      <c r="B127" s="52"/>
      <c r="C127" s="9"/>
      <c r="D127" s="65"/>
      <c r="E127" s="48"/>
      <c r="F127" s="10"/>
      <c r="G127" s="114"/>
      <c r="H127" s="8"/>
      <c r="I127" s="10"/>
      <c r="J127" s="87"/>
    </row>
    <row r="128" spans="1:10" s="16" customFormat="1" ht="17.399999999999999" customHeight="1" x14ac:dyDescent="0.3">
      <c r="A128" s="26"/>
      <c r="B128" s="162" t="s">
        <v>124</v>
      </c>
      <c r="C128" s="163"/>
      <c r="D128" s="65"/>
      <c r="E128" s="48" t="s">
        <v>148</v>
      </c>
      <c r="F128" s="10"/>
      <c r="G128" s="114"/>
      <c r="H128" s="8" t="s">
        <v>148</v>
      </c>
      <c r="I128" s="10"/>
      <c r="J128" s="87"/>
    </row>
    <row r="129" spans="1:10" s="16" customFormat="1" ht="15" thickBot="1" x14ac:dyDescent="0.35">
      <c r="A129" s="26"/>
      <c r="B129" s="52"/>
      <c r="C129" s="9"/>
      <c r="D129" s="65"/>
      <c r="E129" s="48"/>
      <c r="F129" s="10"/>
      <c r="G129" s="114"/>
      <c r="H129" s="8"/>
      <c r="I129" s="10"/>
      <c r="J129" s="87"/>
    </row>
    <row r="130" spans="1:10" s="16" customFormat="1" ht="15" thickBot="1" x14ac:dyDescent="0.35">
      <c r="A130" s="11"/>
      <c r="B130" s="140" t="s">
        <v>7</v>
      </c>
      <c r="C130" s="141"/>
      <c r="D130" s="66"/>
      <c r="E130" s="77"/>
      <c r="F130" s="129"/>
      <c r="G130" s="130"/>
      <c r="H130" s="12"/>
      <c r="I130" s="129"/>
      <c r="J130" s="130"/>
    </row>
    <row r="131" spans="1:10" s="16" customFormat="1" ht="15" thickBot="1" x14ac:dyDescent="0.35">
      <c r="A131" s="26"/>
      <c r="B131" s="52"/>
      <c r="C131" s="9"/>
      <c r="D131" s="65"/>
      <c r="E131" s="48"/>
      <c r="F131" s="10"/>
      <c r="G131" s="114"/>
      <c r="H131" s="8"/>
      <c r="I131" s="10"/>
      <c r="J131" s="87"/>
    </row>
    <row r="132" spans="1:10" s="16" customFormat="1" ht="21" customHeight="1" thickBot="1" x14ac:dyDescent="0.35">
      <c r="A132" s="4"/>
      <c r="B132" s="170" t="s">
        <v>58</v>
      </c>
      <c r="C132" s="170"/>
      <c r="D132" s="134"/>
      <c r="E132" s="134"/>
      <c r="F132" s="135"/>
      <c r="G132" s="57"/>
      <c r="H132" s="116"/>
      <c r="I132" s="119"/>
      <c r="J132" s="57"/>
    </row>
    <row r="133" spans="1:10" s="16" customFormat="1" ht="15" thickBot="1" x14ac:dyDescent="0.35">
      <c r="A133" s="35"/>
      <c r="B133" s="36"/>
      <c r="C133" s="37"/>
      <c r="D133" s="69"/>
      <c r="E133" s="79"/>
      <c r="F133" s="39"/>
      <c r="G133" s="118"/>
      <c r="H133" s="38"/>
      <c r="I133" s="39"/>
      <c r="J133" s="88"/>
    </row>
    <row r="134" spans="1:10" s="16" customFormat="1" ht="15" thickBot="1" x14ac:dyDescent="0.35">
      <c r="A134" s="26"/>
      <c r="B134" s="58"/>
      <c r="C134" s="9"/>
      <c r="D134" s="65"/>
      <c r="E134" s="48"/>
      <c r="F134" s="10"/>
      <c r="G134" s="118"/>
      <c r="H134" s="8"/>
      <c r="I134" s="10"/>
      <c r="J134" s="87"/>
    </row>
    <row r="135" spans="1:10" ht="16.2" thickBot="1" x14ac:dyDescent="0.35">
      <c r="A135" s="4"/>
      <c r="B135" s="152" t="s">
        <v>9</v>
      </c>
      <c r="C135" s="153"/>
      <c r="D135" s="153"/>
      <c r="E135" s="153"/>
      <c r="F135" s="153"/>
      <c r="G135" s="153"/>
      <c r="H135" s="134"/>
      <c r="I135" s="134"/>
      <c r="J135" s="135"/>
    </row>
    <row r="136" spans="1:10" ht="15" thickBot="1" x14ac:dyDescent="0.35">
      <c r="A136" s="28"/>
      <c r="B136" s="175"/>
      <c r="C136" s="176"/>
      <c r="D136" s="70"/>
      <c r="E136" s="80"/>
      <c r="F136" s="18"/>
      <c r="G136" s="120"/>
      <c r="H136" s="70"/>
      <c r="I136" s="18"/>
      <c r="J136" s="89"/>
    </row>
    <row r="137" spans="1:10" ht="16.2" thickBot="1" x14ac:dyDescent="0.35">
      <c r="A137" s="23">
        <v>3</v>
      </c>
      <c r="B137" s="192" t="s">
        <v>52</v>
      </c>
      <c r="C137" s="193"/>
      <c r="D137" s="193"/>
      <c r="E137" s="193"/>
      <c r="F137" s="193"/>
      <c r="G137" s="193"/>
      <c r="H137" s="134"/>
      <c r="I137" s="134"/>
      <c r="J137" s="135"/>
    </row>
    <row r="138" spans="1:10" x14ac:dyDescent="0.3">
      <c r="A138" s="28"/>
      <c r="B138" s="103"/>
      <c r="C138" s="42"/>
      <c r="D138" s="70"/>
      <c r="E138" s="80"/>
      <c r="F138" s="18"/>
      <c r="G138" s="121"/>
      <c r="H138" s="17"/>
      <c r="I138" s="18"/>
      <c r="J138" s="89"/>
    </row>
    <row r="139" spans="1:10" x14ac:dyDescent="0.3">
      <c r="A139" s="29" t="str">
        <f>A10</f>
        <v>3.1</v>
      </c>
      <c r="B139" s="194" t="str">
        <f>B10</f>
        <v xml:space="preserve">TRAVAUX PRELIMINAIRES </v>
      </c>
      <c r="C139" s="195"/>
      <c r="D139" s="71"/>
      <c r="E139" s="81"/>
      <c r="F139" s="20"/>
      <c r="G139" s="20">
        <f>G17</f>
        <v>0</v>
      </c>
      <c r="H139" s="19"/>
      <c r="I139" s="20"/>
      <c r="J139" s="90">
        <f>J17</f>
        <v>0</v>
      </c>
    </row>
    <row r="140" spans="1:10" x14ac:dyDescent="0.3">
      <c r="A140" s="30"/>
      <c r="B140" s="104"/>
      <c r="C140" s="41"/>
      <c r="D140" s="71"/>
      <c r="E140" s="81"/>
      <c r="F140" s="20"/>
      <c r="G140" s="20"/>
      <c r="H140" s="19"/>
      <c r="I140" s="20"/>
      <c r="J140" s="90"/>
    </row>
    <row r="141" spans="1:10" x14ac:dyDescent="0.3">
      <c r="A141" s="29" t="str">
        <f>A19</f>
        <v>3.2</v>
      </c>
      <c r="B141" s="194" t="str">
        <f>B19</f>
        <v>TRAVAUX DE CHAUFFAGE</v>
      </c>
      <c r="C141" s="195"/>
      <c r="D141" s="71"/>
      <c r="E141" s="81"/>
      <c r="F141" s="20"/>
      <c r="G141" s="20">
        <f>G21</f>
        <v>0</v>
      </c>
      <c r="H141" s="19"/>
      <c r="I141" s="20"/>
      <c r="J141" s="90">
        <f>J21</f>
        <v>0</v>
      </c>
    </row>
    <row r="142" spans="1:10" x14ac:dyDescent="0.3">
      <c r="A142" s="30"/>
      <c r="B142" s="104"/>
      <c r="C142" s="41"/>
      <c r="D142" s="71"/>
      <c r="E142" s="81"/>
      <c r="F142" s="20"/>
      <c r="G142" s="20"/>
      <c r="H142" s="71"/>
      <c r="I142" s="20"/>
      <c r="J142" s="90"/>
    </row>
    <row r="143" spans="1:10" x14ac:dyDescent="0.3">
      <c r="A143" s="30" t="str">
        <f>A23</f>
        <v>3.3</v>
      </c>
      <c r="B143" s="194" t="str">
        <f>B23</f>
        <v>TRAVAUX DE VENTILATION</v>
      </c>
      <c r="C143" s="195"/>
      <c r="D143" s="71"/>
      <c r="E143" s="81"/>
      <c r="F143" s="20"/>
      <c r="G143" s="20">
        <f>G25</f>
        <v>0</v>
      </c>
      <c r="H143" s="71"/>
      <c r="I143" s="20"/>
      <c r="J143" s="90">
        <f>J25</f>
        <v>0</v>
      </c>
    </row>
    <row r="144" spans="1:10" ht="15" thickBot="1" x14ac:dyDescent="0.35">
      <c r="A144" s="30"/>
      <c r="B144" s="104"/>
      <c r="C144" s="42"/>
      <c r="D144" s="70"/>
      <c r="E144" s="80"/>
      <c r="F144" s="18"/>
      <c r="G144" s="20"/>
      <c r="H144" s="70"/>
      <c r="I144" s="18"/>
      <c r="J144" s="90"/>
    </row>
    <row r="145" spans="1:10" ht="15" thickBot="1" x14ac:dyDescent="0.35">
      <c r="A145" s="30"/>
      <c r="B145" s="104"/>
      <c r="C145" s="180" t="s">
        <v>60</v>
      </c>
      <c r="D145" s="181"/>
      <c r="E145" s="181"/>
      <c r="F145" s="182"/>
      <c r="G145" s="61">
        <f>+SUM(G139:G143)</f>
        <v>0</v>
      </c>
      <c r="H145" s="122"/>
      <c r="I145" s="91"/>
      <c r="J145" s="61">
        <f>+SUM(J139:J143)</f>
        <v>0</v>
      </c>
    </row>
    <row r="146" spans="1:10" ht="15" thickBot="1" x14ac:dyDescent="0.35">
      <c r="A146" s="30"/>
      <c r="B146" s="104"/>
      <c r="C146" s="42"/>
      <c r="D146" s="70"/>
      <c r="E146" s="80"/>
      <c r="F146" s="18"/>
      <c r="G146" s="123"/>
      <c r="H146" s="70"/>
      <c r="I146" s="18"/>
      <c r="J146" s="90"/>
    </row>
    <row r="147" spans="1:10" ht="16.2" thickBot="1" x14ac:dyDescent="0.35">
      <c r="A147" s="23">
        <v>4</v>
      </c>
      <c r="B147" s="192" t="s">
        <v>56</v>
      </c>
      <c r="C147" s="193"/>
      <c r="D147" s="193"/>
      <c r="E147" s="193"/>
      <c r="F147" s="193"/>
      <c r="G147" s="193"/>
      <c r="H147" s="134"/>
      <c r="I147" s="134"/>
      <c r="J147" s="135"/>
    </row>
    <row r="148" spans="1:10" ht="15.6" x14ac:dyDescent="0.3">
      <c r="A148" s="49"/>
      <c r="B148" s="83"/>
      <c r="C148" s="83"/>
      <c r="D148" s="83"/>
      <c r="E148" s="82"/>
      <c r="F148" s="83"/>
      <c r="G148" s="124"/>
      <c r="H148" s="83"/>
      <c r="I148" s="97"/>
      <c r="J148" s="50"/>
    </row>
    <row r="149" spans="1:10" x14ac:dyDescent="0.3">
      <c r="A149" s="30" t="str">
        <f>A31</f>
        <v>4.1</v>
      </c>
      <c r="B149" s="105" t="str">
        <f>B31</f>
        <v xml:space="preserve">TRAVAUX PRELIMINAIRES </v>
      </c>
      <c r="C149" s="42"/>
      <c r="D149" s="70"/>
      <c r="E149" s="80"/>
      <c r="F149" s="18"/>
      <c r="G149" s="20">
        <f>G33</f>
        <v>0</v>
      </c>
      <c r="H149" s="70"/>
      <c r="I149" s="18"/>
      <c r="J149" s="90">
        <f>J33</f>
        <v>0</v>
      </c>
    </row>
    <row r="150" spans="1:10" x14ac:dyDescent="0.3">
      <c r="A150" s="30"/>
      <c r="B150" s="104"/>
      <c r="C150" s="42"/>
      <c r="D150" s="70"/>
      <c r="E150" s="80"/>
      <c r="F150" s="18"/>
      <c r="G150" s="20"/>
      <c r="H150" s="70"/>
      <c r="I150" s="18"/>
      <c r="J150" s="90"/>
    </row>
    <row r="151" spans="1:10" x14ac:dyDescent="0.3">
      <c r="A151" s="30" t="str">
        <f>A34</f>
        <v>4.2</v>
      </c>
      <c r="B151" s="105" t="str">
        <f>B34</f>
        <v>TRAVAUX DANS LES SANITAIRES PMR</v>
      </c>
      <c r="C151" s="42"/>
      <c r="D151" s="70"/>
      <c r="E151" s="80"/>
      <c r="F151" s="18"/>
      <c r="G151" s="20">
        <f>G99</f>
        <v>0</v>
      </c>
      <c r="H151" s="70"/>
      <c r="I151" s="18"/>
      <c r="J151" s="90">
        <f>J99</f>
        <v>0</v>
      </c>
    </row>
    <row r="152" spans="1:10" x14ac:dyDescent="0.3">
      <c r="A152" s="30"/>
      <c r="B152" s="104"/>
      <c r="C152" s="42"/>
      <c r="D152" s="70"/>
      <c r="E152" s="80"/>
      <c r="F152" s="18"/>
      <c r="G152" s="20"/>
      <c r="H152" s="70"/>
      <c r="I152" s="18"/>
      <c r="J152" s="90"/>
    </row>
    <row r="153" spans="1:10" ht="25.8" customHeight="1" x14ac:dyDescent="0.3">
      <c r="A153" s="30" t="str">
        <f>A100</f>
        <v>4.3</v>
      </c>
      <c r="B153" s="179" t="str">
        <f>B100</f>
        <v>TRAVAUX DE PLOMBERIE SANITAIRES DANS LE BATIMENT FORMATION</v>
      </c>
      <c r="C153" s="139"/>
      <c r="D153" s="70"/>
      <c r="E153" s="80"/>
      <c r="F153" s="18"/>
      <c r="G153" s="20">
        <f>G102</f>
        <v>0</v>
      </c>
      <c r="H153" s="70"/>
      <c r="I153" s="18"/>
      <c r="J153" s="90">
        <f>J102</f>
        <v>0</v>
      </c>
    </row>
    <row r="154" spans="1:10" x14ac:dyDescent="0.3">
      <c r="A154" s="30"/>
      <c r="B154" s="104"/>
      <c r="C154" s="42"/>
      <c r="D154" s="70"/>
      <c r="E154" s="80"/>
      <c r="F154" s="18"/>
      <c r="G154" s="20"/>
      <c r="H154" s="70"/>
      <c r="I154" s="18"/>
      <c r="J154" s="90"/>
    </row>
    <row r="155" spans="1:10" x14ac:dyDescent="0.3">
      <c r="A155" s="30" t="str">
        <f>A104</f>
        <v>4.4</v>
      </c>
      <c r="B155" s="105" t="str">
        <f>B104</f>
        <v>TRAVAUX DE DEPOSE - REPOSE ET REMPLACEMENT DES ACCESSOIRES SANITAIRES</v>
      </c>
      <c r="C155" s="42"/>
      <c r="D155" s="70"/>
      <c r="E155" s="80"/>
      <c r="F155" s="18"/>
      <c r="G155" s="20">
        <f>G130</f>
        <v>0</v>
      </c>
      <c r="H155" s="70"/>
      <c r="I155" s="18"/>
      <c r="J155" s="90">
        <f>J130</f>
        <v>0</v>
      </c>
    </row>
    <row r="156" spans="1:10" ht="15" thickBot="1" x14ac:dyDescent="0.35">
      <c r="A156" s="30"/>
      <c r="B156" s="104"/>
      <c r="C156" s="42"/>
      <c r="D156" s="70"/>
      <c r="E156" s="80"/>
      <c r="F156" s="18"/>
      <c r="G156" s="20"/>
      <c r="H156" s="70"/>
      <c r="I156" s="18"/>
      <c r="J156" s="90"/>
    </row>
    <row r="157" spans="1:10" ht="15" thickBot="1" x14ac:dyDescent="0.35">
      <c r="A157" s="27"/>
      <c r="B157" s="106"/>
      <c r="C157" s="180" t="s">
        <v>45</v>
      </c>
      <c r="D157" s="181"/>
      <c r="E157" s="181"/>
      <c r="F157" s="182"/>
      <c r="G157" s="61">
        <f>+SUM(G149:G155)</f>
        <v>0</v>
      </c>
      <c r="H157" s="122"/>
      <c r="I157" s="128"/>
      <c r="J157" s="91">
        <f>+SUM(J149:J155)</f>
        <v>0</v>
      </c>
    </row>
    <row r="158" spans="1:10" x14ac:dyDescent="0.3">
      <c r="A158" s="30"/>
      <c r="B158" s="104"/>
      <c r="C158" s="42"/>
      <c r="D158" s="70"/>
      <c r="E158" s="80"/>
      <c r="F158" s="18"/>
      <c r="G158" s="20"/>
      <c r="H158" s="70"/>
      <c r="I158" s="18"/>
      <c r="J158" s="90"/>
    </row>
    <row r="159" spans="1:10" ht="15" thickBot="1" x14ac:dyDescent="0.35">
      <c r="A159" s="31"/>
      <c r="B159" s="103"/>
      <c r="C159" s="42"/>
      <c r="D159" s="70"/>
      <c r="E159" s="80"/>
      <c r="F159" s="18"/>
      <c r="G159" s="20"/>
      <c r="H159" s="70"/>
      <c r="I159" s="18"/>
      <c r="J159" s="90"/>
    </row>
    <row r="160" spans="1:10" x14ac:dyDescent="0.3">
      <c r="A160" s="27"/>
      <c r="B160" s="106"/>
      <c r="C160" s="183" t="s">
        <v>10</v>
      </c>
      <c r="D160" s="184"/>
      <c r="E160" s="184"/>
      <c r="F160" s="185"/>
      <c r="G160" s="62">
        <f>+G157+G145</f>
        <v>0</v>
      </c>
      <c r="H160" s="125"/>
      <c r="I160" s="92"/>
      <c r="J160" s="92">
        <f>+J157+J145</f>
        <v>0</v>
      </c>
    </row>
    <row r="161" spans="1:10" x14ac:dyDescent="0.3">
      <c r="A161" s="27"/>
      <c r="B161" s="106"/>
      <c r="C161" s="186" t="s">
        <v>46</v>
      </c>
      <c r="D161" s="187"/>
      <c r="E161" s="187"/>
      <c r="F161" s="188"/>
      <c r="G161" s="21">
        <f>0.2*G160</f>
        <v>0</v>
      </c>
      <c r="H161" s="126"/>
      <c r="I161" s="93"/>
      <c r="J161" s="93">
        <f>0.2*J160</f>
        <v>0</v>
      </c>
    </row>
    <row r="162" spans="1:10" x14ac:dyDescent="0.3">
      <c r="A162" s="27"/>
      <c r="B162" s="106"/>
      <c r="C162" s="186" t="s">
        <v>126</v>
      </c>
      <c r="D162" s="187"/>
      <c r="E162" s="187"/>
      <c r="F162" s="188"/>
      <c r="G162" s="21">
        <f>0.2*G161</f>
        <v>0</v>
      </c>
      <c r="H162" s="126"/>
      <c r="I162" s="93"/>
      <c r="J162" s="93">
        <f>0.2*J161</f>
        <v>0</v>
      </c>
    </row>
    <row r="163" spans="1:10" ht="15" thickBot="1" x14ac:dyDescent="0.35">
      <c r="A163" s="27"/>
      <c r="B163" s="106"/>
      <c r="C163" s="189" t="s">
        <v>11</v>
      </c>
      <c r="D163" s="190"/>
      <c r="E163" s="190"/>
      <c r="F163" s="191"/>
      <c r="G163" s="22">
        <f>+G161+G160</f>
        <v>0</v>
      </c>
      <c r="H163" s="127"/>
      <c r="I163" s="94"/>
      <c r="J163" s="94">
        <f>+J161+J160</f>
        <v>0</v>
      </c>
    </row>
    <row r="164" spans="1:10" ht="15" thickBot="1" x14ac:dyDescent="0.35">
      <c r="A164" s="46"/>
      <c r="B164" s="177"/>
      <c r="C164" s="178"/>
      <c r="D164" s="72"/>
      <c r="E164" s="84"/>
      <c r="F164" s="47"/>
      <c r="G164" s="47"/>
      <c r="H164" s="72"/>
      <c r="I164" s="47"/>
      <c r="J164" s="95"/>
    </row>
    <row r="165" spans="1:10" x14ac:dyDescent="0.3">
      <c r="E165"/>
      <c r="I165"/>
    </row>
    <row r="166" spans="1:10" x14ac:dyDescent="0.3">
      <c r="E166"/>
      <c r="I166"/>
    </row>
    <row r="167" spans="1:10" x14ac:dyDescent="0.3">
      <c r="E167"/>
      <c r="I167"/>
    </row>
    <row r="168" spans="1:10" x14ac:dyDescent="0.3">
      <c r="E168"/>
      <c r="I168"/>
    </row>
    <row r="169" spans="1:10" x14ac:dyDescent="0.3">
      <c r="E169"/>
      <c r="I169"/>
    </row>
    <row r="170" spans="1:10" x14ac:dyDescent="0.3">
      <c r="E170"/>
      <c r="I170"/>
    </row>
    <row r="171" spans="1:10" x14ac:dyDescent="0.3">
      <c r="E171"/>
      <c r="I171"/>
    </row>
    <row r="172" spans="1:10" x14ac:dyDescent="0.3">
      <c r="E172"/>
      <c r="I172"/>
    </row>
    <row r="173" spans="1:10" x14ac:dyDescent="0.3">
      <c r="E173"/>
      <c r="I173"/>
    </row>
    <row r="174" spans="1:10" x14ac:dyDescent="0.3">
      <c r="E174"/>
      <c r="I174"/>
    </row>
    <row r="175" spans="1:10" x14ac:dyDescent="0.3">
      <c r="E175"/>
      <c r="I175"/>
    </row>
    <row r="176" spans="1:10" x14ac:dyDescent="0.3">
      <c r="E176"/>
      <c r="I176"/>
    </row>
    <row r="177" spans="5:9" x14ac:dyDescent="0.3">
      <c r="E177"/>
      <c r="I177"/>
    </row>
    <row r="178" spans="5:9" x14ac:dyDescent="0.3">
      <c r="E178"/>
      <c r="I178"/>
    </row>
    <row r="179" spans="5:9" x14ac:dyDescent="0.3">
      <c r="E179"/>
      <c r="I179"/>
    </row>
    <row r="180" spans="5:9" x14ac:dyDescent="0.3">
      <c r="E180"/>
      <c r="I180"/>
    </row>
    <row r="181" spans="5:9" x14ac:dyDescent="0.3">
      <c r="E181"/>
      <c r="I181"/>
    </row>
    <row r="182" spans="5:9" x14ac:dyDescent="0.3">
      <c r="E182"/>
      <c r="I182"/>
    </row>
    <row r="183" spans="5:9" x14ac:dyDescent="0.3">
      <c r="E183"/>
      <c r="I183"/>
    </row>
    <row r="184" spans="5:9" x14ac:dyDescent="0.3">
      <c r="E184"/>
      <c r="I184"/>
    </row>
    <row r="185" spans="5:9" x14ac:dyDescent="0.3">
      <c r="E185"/>
      <c r="I185"/>
    </row>
    <row r="186" spans="5:9" x14ac:dyDescent="0.3">
      <c r="E186"/>
      <c r="I186"/>
    </row>
    <row r="187" spans="5:9" x14ac:dyDescent="0.3">
      <c r="E187"/>
      <c r="I187"/>
    </row>
    <row r="188" spans="5:9" x14ac:dyDescent="0.3">
      <c r="E188"/>
      <c r="I188"/>
    </row>
    <row r="189" spans="5:9" x14ac:dyDescent="0.3">
      <c r="E189"/>
      <c r="I189"/>
    </row>
    <row r="190" spans="5:9" x14ac:dyDescent="0.3">
      <c r="E190"/>
      <c r="I190"/>
    </row>
    <row r="191" spans="5:9" x14ac:dyDescent="0.3">
      <c r="E191"/>
      <c r="I191"/>
    </row>
    <row r="192" spans="5:9" x14ac:dyDescent="0.3">
      <c r="E192"/>
      <c r="I192"/>
    </row>
    <row r="193" spans="5:9" x14ac:dyDescent="0.3">
      <c r="E193"/>
      <c r="I193"/>
    </row>
    <row r="194" spans="5:9" x14ac:dyDescent="0.3">
      <c r="E194"/>
      <c r="I194"/>
    </row>
    <row r="195" spans="5:9" x14ac:dyDescent="0.3">
      <c r="E195"/>
      <c r="I195"/>
    </row>
    <row r="196" spans="5:9" x14ac:dyDescent="0.3">
      <c r="E196"/>
      <c r="I196"/>
    </row>
    <row r="197" spans="5:9" x14ac:dyDescent="0.3">
      <c r="E197"/>
      <c r="I197"/>
    </row>
    <row r="198" spans="5:9" x14ac:dyDescent="0.3">
      <c r="E198"/>
      <c r="I198"/>
    </row>
    <row r="199" spans="5:9" x14ac:dyDescent="0.3">
      <c r="E199"/>
      <c r="I199"/>
    </row>
    <row r="200" spans="5:9" x14ac:dyDescent="0.3">
      <c r="E200"/>
      <c r="I200"/>
    </row>
    <row r="201" spans="5:9" x14ac:dyDescent="0.3">
      <c r="E201"/>
      <c r="I201"/>
    </row>
    <row r="202" spans="5:9" x14ac:dyDescent="0.3">
      <c r="E202"/>
      <c r="I202"/>
    </row>
    <row r="203" spans="5:9" x14ac:dyDescent="0.3">
      <c r="E203"/>
      <c r="I203"/>
    </row>
    <row r="204" spans="5:9" x14ac:dyDescent="0.3">
      <c r="E204"/>
      <c r="I204"/>
    </row>
    <row r="205" spans="5:9" x14ac:dyDescent="0.3">
      <c r="E205"/>
      <c r="I205"/>
    </row>
    <row r="206" spans="5:9" x14ac:dyDescent="0.3">
      <c r="E206"/>
      <c r="I206"/>
    </row>
    <row r="207" spans="5:9" x14ac:dyDescent="0.3">
      <c r="E207"/>
      <c r="I207"/>
    </row>
    <row r="208" spans="5:9"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sheetData>
  <mergeCells count="81">
    <mergeCell ref="A1:J1"/>
    <mergeCell ref="A2:G2"/>
    <mergeCell ref="A3:J3"/>
    <mergeCell ref="B4:C4"/>
    <mergeCell ref="B5:J5"/>
    <mergeCell ref="B6:J6"/>
    <mergeCell ref="B19:C19"/>
    <mergeCell ref="B8:J8"/>
    <mergeCell ref="B10:C10"/>
    <mergeCell ref="B11:C11"/>
    <mergeCell ref="B13:C13"/>
    <mergeCell ref="B15:C15"/>
    <mergeCell ref="B17:C17"/>
    <mergeCell ref="B21:C21"/>
    <mergeCell ref="B23:C23"/>
    <mergeCell ref="B25:C25"/>
    <mergeCell ref="B27:F27"/>
    <mergeCell ref="B29:J29"/>
    <mergeCell ref="B30:C30"/>
    <mergeCell ref="B31:C31"/>
    <mergeCell ref="B38:C38"/>
    <mergeCell ref="B40:C40"/>
    <mergeCell ref="B33:C33"/>
    <mergeCell ref="B34:C34"/>
    <mergeCell ref="B35:C35"/>
    <mergeCell ref="B37:C37"/>
    <mergeCell ref="B57:C57"/>
    <mergeCell ref="B59:C59"/>
    <mergeCell ref="B60:C60"/>
    <mergeCell ref="B42:C42"/>
    <mergeCell ref="B44:C44"/>
    <mergeCell ref="B53:C53"/>
    <mergeCell ref="B55:C55"/>
    <mergeCell ref="B81:C81"/>
    <mergeCell ref="B63:C63"/>
    <mergeCell ref="B65:C65"/>
    <mergeCell ref="B66:C66"/>
    <mergeCell ref="B77:C77"/>
    <mergeCell ref="B79:C79"/>
    <mergeCell ref="B92:C92"/>
    <mergeCell ref="B93:C93"/>
    <mergeCell ref="B94:C94"/>
    <mergeCell ref="B99:C99"/>
    <mergeCell ref="B100:C100"/>
    <mergeCell ref="B83:C83"/>
    <mergeCell ref="B84:C84"/>
    <mergeCell ref="B87:C87"/>
    <mergeCell ref="B88:C88"/>
    <mergeCell ref="B89:C89"/>
    <mergeCell ref="B91:C91"/>
    <mergeCell ref="B102:C102"/>
    <mergeCell ref="B104:C104"/>
    <mergeCell ref="B115:C115"/>
    <mergeCell ref="B117:C117"/>
    <mergeCell ref="B119:C119"/>
    <mergeCell ref="B105:C105"/>
    <mergeCell ref="B106:C106"/>
    <mergeCell ref="B108:C108"/>
    <mergeCell ref="B110:C110"/>
    <mergeCell ref="B111:C111"/>
    <mergeCell ref="B130:C130"/>
    <mergeCell ref="B132:F132"/>
    <mergeCell ref="B135:J135"/>
    <mergeCell ref="B136:C136"/>
    <mergeCell ref="B137:J137"/>
    <mergeCell ref="B139:C139"/>
    <mergeCell ref="B121:C121"/>
    <mergeCell ref="B122:C122"/>
    <mergeCell ref="B126:C126"/>
    <mergeCell ref="B128:C128"/>
    <mergeCell ref="C160:F160"/>
    <mergeCell ref="C161:F161"/>
    <mergeCell ref="C162:F162"/>
    <mergeCell ref="C163:F163"/>
    <mergeCell ref="B164:C164"/>
    <mergeCell ref="B141:C141"/>
    <mergeCell ref="B143:C143"/>
    <mergeCell ref="C145:F145"/>
    <mergeCell ref="B147:J147"/>
    <mergeCell ref="B153:C153"/>
    <mergeCell ref="C157:F157"/>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12</vt:i4>
      </vt:variant>
    </vt:vector>
  </HeadingPairs>
  <TitlesOfParts>
    <vt:vector size="18" baseType="lpstr">
      <vt:lpstr>PC PEDO</vt:lpstr>
      <vt:lpstr>NOISILLES</vt:lpstr>
      <vt:lpstr>BELLEVUE</vt:lpstr>
      <vt:lpstr>ITARD</vt:lpstr>
      <vt:lpstr>GYMNASE</vt:lpstr>
      <vt:lpstr>L'ARCHE</vt:lpstr>
      <vt:lpstr>BELLEVUE!Impression_des_titres</vt:lpstr>
      <vt:lpstr>GYMNASE!Impression_des_titres</vt:lpstr>
      <vt:lpstr>ITARD!Impression_des_titres</vt:lpstr>
      <vt:lpstr>'L''ARCHE'!Impression_des_titres</vt:lpstr>
      <vt:lpstr>NOISILLES!Impression_des_titres</vt:lpstr>
      <vt:lpstr>'PC PEDO'!Impression_des_titres</vt:lpstr>
      <vt:lpstr>BELLEVUE!Zone_d_impression</vt:lpstr>
      <vt:lpstr>GYMNASE!Zone_d_impression</vt:lpstr>
      <vt:lpstr>ITARD!Zone_d_impression</vt:lpstr>
      <vt:lpstr>'L''ARCHE'!Zone_d_impression</vt:lpstr>
      <vt:lpstr>NOISILLES!Zone_d_impression</vt:lpstr>
      <vt:lpstr>'PC PEDO'!Zone_d_impression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Delphine</dc:creator>
  <cp:lastModifiedBy>BE FLUTECH</cp:lastModifiedBy>
  <cp:lastPrinted>2025-02-19T23:01:35Z</cp:lastPrinted>
  <dcterms:created xsi:type="dcterms:W3CDTF">2020-07-30T14:29:42Z</dcterms:created>
  <dcterms:modified xsi:type="dcterms:W3CDTF">2025-06-16T22:03:23Z</dcterms:modified>
</cp:coreProperties>
</file>